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heckCompatibility="1"/>
  <mc:AlternateContent xmlns:mc="http://schemas.openxmlformats.org/markup-compatibility/2006">
    <mc:Choice Requires="x15">
      <x15ac:absPath xmlns:x15ac="http://schemas.microsoft.com/office/spreadsheetml/2010/11/ac" url="C:\Users\Gwenan\Desktop\"/>
    </mc:Choice>
  </mc:AlternateContent>
  <xr:revisionPtr revIDLastSave="0" documentId="13_ncr:1_{30722A69-11FB-4CEA-88E4-E64C02E8F8DF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J2" sheetId="3" r:id="rId1"/>
    <sheet name="J3" sheetId="4" r:id="rId2"/>
    <sheet name="J4" sheetId="5" r:id="rId3"/>
    <sheet name="J5" sheetId="2" r:id="rId4"/>
    <sheet name="J2Q" sheetId="8" r:id="rId5"/>
    <sheet name="J3Q" sheetId="9" r:id="rId6"/>
    <sheet name="J4Q" sheetId="10" r:id="rId7"/>
    <sheet name="J5Q" sheetId="7" r:id="rId8"/>
  </sheets>
  <definedNames>
    <definedName name="_xlnm.Print_Area" localSheetId="0">'J2'!$A$1:$AY$65</definedName>
    <definedName name="_xlnm.Print_Area" localSheetId="1">'J3'!$A$1:$AY$65</definedName>
    <definedName name="_xlnm.Print_Area" localSheetId="2">'J4'!$A$1:$AY$65</definedName>
    <definedName name="_xlnm.Print_Area" localSheetId="3">'J5'!$A$1:$AY$65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62" i="8" l="1"/>
  <c r="BR62" i="8"/>
  <c r="BO62" i="8"/>
  <c r="BN62" i="8"/>
  <c r="BK62" i="8"/>
  <c r="BJ62" i="8"/>
  <c r="BS61" i="8"/>
  <c r="BR61" i="8"/>
  <c r="BO61" i="8"/>
  <c r="BN61" i="8"/>
  <c r="BK61" i="8"/>
  <c r="BJ61" i="8"/>
  <c r="BS60" i="8"/>
  <c r="BR60" i="8"/>
  <c r="BO60" i="8"/>
  <c r="BN60" i="8"/>
  <c r="BK60" i="8"/>
  <c r="BJ60" i="8"/>
  <c r="BS59" i="8"/>
  <c r="BR59" i="8"/>
  <c r="BO59" i="8"/>
  <c r="BN59" i="8"/>
  <c r="BK59" i="8"/>
  <c r="BJ59" i="8"/>
  <c r="BS58" i="8"/>
  <c r="BR58" i="8"/>
  <c r="BO58" i="8"/>
  <c r="BN58" i="8"/>
  <c r="BK58" i="8"/>
  <c r="BJ58" i="8"/>
  <c r="BS57" i="8"/>
  <c r="BR57" i="8"/>
  <c r="BO57" i="8"/>
  <c r="BN57" i="8"/>
  <c r="BK57" i="8"/>
  <c r="BJ57" i="8"/>
  <c r="BS56" i="8"/>
  <c r="BR56" i="8"/>
  <c r="BO56" i="8"/>
  <c r="BN56" i="8"/>
  <c r="BK56" i="8"/>
  <c r="BJ56" i="8"/>
  <c r="BS55" i="8"/>
  <c r="BR55" i="8"/>
  <c r="BO55" i="8"/>
  <c r="BN55" i="8"/>
  <c r="BK55" i="8"/>
  <c r="BJ55" i="8"/>
  <c r="BS54" i="8"/>
  <c r="BR54" i="8"/>
  <c r="BO54" i="8"/>
  <c r="BN54" i="8"/>
  <c r="BK54" i="8"/>
  <c r="BJ54" i="8"/>
  <c r="BS53" i="8"/>
  <c r="BR53" i="8"/>
  <c r="BO53" i="8"/>
  <c r="BN53" i="8"/>
  <c r="BK53" i="8"/>
  <c r="BJ53" i="8"/>
  <c r="BS52" i="8"/>
  <c r="BR52" i="8"/>
  <c r="BO52" i="8"/>
  <c r="BN52" i="8"/>
  <c r="BK52" i="8"/>
  <c r="BJ52" i="8"/>
  <c r="BS51" i="8"/>
  <c r="BR51" i="8"/>
  <c r="BO51" i="8"/>
  <c r="BN51" i="8"/>
  <c r="BK51" i="8"/>
  <c r="BJ51" i="8"/>
  <c r="BS50" i="8"/>
  <c r="BR50" i="8"/>
  <c r="BO50" i="8"/>
  <c r="BN50" i="8"/>
  <c r="BK50" i="8"/>
  <c r="BJ50" i="8"/>
  <c r="BS49" i="8"/>
  <c r="BR49" i="8"/>
  <c r="BO49" i="8"/>
  <c r="BN49" i="8"/>
  <c r="BK49" i="8"/>
  <c r="BJ49" i="8"/>
  <c r="BS48" i="8"/>
  <c r="BR48" i="8"/>
  <c r="BO48" i="8"/>
  <c r="BN48" i="8"/>
  <c r="BK48" i="8"/>
  <c r="BJ48" i="8"/>
  <c r="BS47" i="8"/>
  <c r="BR47" i="8"/>
  <c r="BO47" i="8"/>
  <c r="BN47" i="8"/>
  <c r="BK47" i="8"/>
  <c r="BJ47" i="8"/>
  <c r="BS46" i="8"/>
  <c r="BR46" i="8"/>
  <c r="BO46" i="8"/>
  <c r="BN46" i="8"/>
  <c r="BK46" i="8"/>
  <c r="BJ46" i="8"/>
  <c r="BS45" i="8"/>
  <c r="BR45" i="8"/>
  <c r="BO45" i="8"/>
  <c r="BN45" i="8"/>
  <c r="BK45" i="8"/>
  <c r="BJ45" i="8"/>
  <c r="BS44" i="8"/>
  <c r="BR44" i="8"/>
  <c r="BO44" i="8"/>
  <c r="BN44" i="8"/>
  <c r="BK44" i="8"/>
  <c r="BJ44" i="8"/>
  <c r="BS43" i="8"/>
  <c r="BR43" i="8"/>
  <c r="BO43" i="8"/>
  <c r="BN43" i="8"/>
  <c r="BK43" i="8"/>
  <c r="BJ43" i="8"/>
  <c r="BS42" i="8"/>
  <c r="BR42" i="8"/>
  <c r="BO42" i="8"/>
  <c r="BN42" i="8"/>
  <c r="BK42" i="8"/>
  <c r="BJ42" i="8"/>
  <c r="BS41" i="8"/>
  <c r="BR41" i="8"/>
  <c r="BO41" i="8"/>
  <c r="BN41" i="8"/>
  <c r="BK41" i="8"/>
  <c r="BJ41" i="8"/>
  <c r="BS40" i="8"/>
  <c r="BR40" i="8"/>
  <c r="BO40" i="8"/>
  <c r="BN40" i="8"/>
  <c r="BK40" i="8"/>
  <c r="BJ40" i="8"/>
  <c r="BS39" i="8"/>
  <c r="BR39" i="8"/>
  <c r="BO39" i="8"/>
  <c r="BN39" i="8"/>
  <c r="BK39" i="8"/>
  <c r="BJ39" i="8"/>
  <c r="BS38" i="8"/>
  <c r="BR38" i="8"/>
  <c r="BO38" i="8"/>
  <c r="BN38" i="8"/>
  <c r="BK38" i="8"/>
  <c r="BJ38" i="8"/>
  <c r="BS37" i="8"/>
  <c r="BR37" i="8"/>
  <c r="BO37" i="8"/>
  <c r="BN37" i="8"/>
  <c r="BK37" i="8"/>
  <c r="BJ37" i="8"/>
  <c r="BS36" i="8"/>
  <c r="BR36" i="8"/>
  <c r="BO36" i="8"/>
  <c r="BN36" i="8"/>
  <c r="BK36" i="8"/>
  <c r="BJ36" i="8"/>
  <c r="BS34" i="8"/>
  <c r="BR34" i="8"/>
  <c r="BO34" i="8"/>
  <c r="BN34" i="8"/>
  <c r="BK34" i="8"/>
  <c r="BJ34" i="8"/>
  <c r="BS33" i="8"/>
  <c r="BR33" i="8"/>
  <c r="BO33" i="8"/>
  <c r="BN33" i="8"/>
  <c r="BK33" i="8"/>
  <c r="BJ33" i="8"/>
  <c r="BS32" i="8"/>
  <c r="BR32" i="8"/>
  <c r="BO32" i="8"/>
  <c r="BN32" i="8"/>
  <c r="BK32" i="8"/>
  <c r="BJ32" i="8"/>
  <c r="BS31" i="8"/>
  <c r="BR31" i="8"/>
  <c r="BO31" i="8"/>
  <c r="BN31" i="8"/>
  <c r="BK31" i="8"/>
  <c r="BJ31" i="8"/>
  <c r="BS30" i="8"/>
  <c r="BR30" i="8"/>
  <c r="BO30" i="8"/>
  <c r="BN30" i="8"/>
  <c r="BK30" i="8"/>
  <c r="BJ30" i="8"/>
  <c r="BS29" i="8"/>
  <c r="BR29" i="8"/>
  <c r="BO29" i="8"/>
  <c r="BN29" i="8"/>
  <c r="BK29" i="8"/>
  <c r="BJ29" i="8"/>
  <c r="BS28" i="8"/>
  <c r="BR28" i="8"/>
  <c r="BO28" i="8"/>
  <c r="BN28" i="8"/>
  <c r="BK28" i="8"/>
  <c r="BJ28" i="8"/>
  <c r="BS27" i="8"/>
  <c r="BR27" i="8"/>
  <c r="BO27" i="8"/>
  <c r="BN27" i="8"/>
  <c r="BK27" i="8"/>
  <c r="BJ27" i="8"/>
  <c r="BS26" i="8"/>
  <c r="BR26" i="8"/>
  <c r="BO26" i="8"/>
  <c r="BN26" i="8"/>
  <c r="BK26" i="8"/>
  <c r="BJ26" i="8"/>
  <c r="BS25" i="8"/>
  <c r="BR25" i="8"/>
  <c r="BO25" i="8"/>
  <c r="BN25" i="8"/>
  <c r="BK25" i="8"/>
  <c r="BJ25" i="8"/>
  <c r="BS24" i="8"/>
  <c r="BR24" i="8"/>
  <c r="BO24" i="8"/>
  <c r="BN24" i="8"/>
  <c r="BK24" i="8"/>
  <c r="BJ24" i="8"/>
  <c r="BS23" i="8"/>
  <c r="BR23" i="8"/>
  <c r="BO23" i="8"/>
  <c r="BN23" i="8"/>
  <c r="BK23" i="8"/>
  <c r="BJ23" i="8"/>
  <c r="BS22" i="8"/>
  <c r="BR22" i="8"/>
  <c r="BO22" i="8"/>
  <c r="BN22" i="8"/>
  <c r="BK22" i="8"/>
  <c r="BJ22" i="8"/>
  <c r="BS21" i="8"/>
  <c r="BR21" i="8"/>
  <c r="BO21" i="8"/>
  <c r="BN21" i="8"/>
  <c r="BK21" i="8"/>
  <c r="BJ21" i="8"/>
  <c r="BS20" i="8"/>
  <c r="BR20" i="8"/>
  <c r="BO20" i="8"/>
  <c r="BN20" i="8"/>
  <c r="BK20" i="8"/>
  <c r="BJ20" i="8"/>
  <c r="BS19" i="8"/>
  <c r="BR19" i="8"/>
  <c r="BO19" i="8"/>
  <c r="BN19" i="8"/>
  <c r="BK19" i="8"/>
  <c r="BJ19" i="8"/>
  <c r="BS18" i="8"/>
  <c r="BR18" i="8"/>
  <c r="BO18" i="8"/>
  <c r="BN18" i="8"/>
  <c r="BK18" i="8"/>
  <c r="BJ18" i="8"/>
  <c r="BS17" i="8"/>
  <c r="BR17" i="8"/>
  <c r="BO17" i="8"/>
  <c r="BN17" i="8"/>
  <c r="BK17" i="8"/>
  <c r="BJ17" i="8"/>
  <c r="BS16" i="8"/>
  <c r="BR16" i="8"/>
  <c r="BO16" i="8"/>
  <c r="BN16" i="8"/>
  <c r="BK16" i="8"/>
  <c r="BJ16" i="8"/>
  <c r="BS15" i="8"/>
  <c r="BR15" i="8"/>
  <c r="BO15" i="8"/>
  <c r="BN15" i="8"/>
  <c r="BK15" i="8"/>
  <c r="BJ15" i="8"/>
  <c r="BS14" i="8"/>
  <c r="BR14" i="8"/>
  <c r="BO14" i="8"/>
  <c r="BN14" i="8"/>
  <c r="BK14" i="8"/>
  <c r="BJ14" i="8"/>
  <c r="BS13" i="8"/>
  <c r="BR13" i="8"/>
  <c r="BO13" i="8"/>
  <c r="BN13" i="8"/>
  <c r="BK13" i="8"/>
  <c r="BJ13" i="8"/>
  <c r="BS12" i="8"/>
  <c r="BR12" i="8"/>
  <c r="BO12" i="8"/>
  <c r="BN12" i="8"/>
  <c r="BK12" i="8"/>
  <c r="BJ12" i="8"/>
  <c r="BS11" i="8"/>
  <c r="BR11" i="8"/>
  <c r="BO11" i="8"/>
  <c r="BN11" i="8"/>
  <c r="BK11" i="8"/>
  <c r="BJ11" i="8"/>
  <c r="AE59" i="7"/>
  <c r="AD59" i="7"/>
  <c r="AA59" i="7"/>
  <c r="Z59" i="7"/>
  <c r="W59" i="7"/>
  <c r="V59" i="7"/>
  <c r="AE58" i="7"/>
  <c r="AD58" i="7"/>
  <c r="AA58" i="7"/>
  <c r="Z58" i="7"/>
  <c r="W58" i="7"/>
  <c r="V58" i="7"/>
  <c r="AE57" i="7"/>
  <c r="AD57" i="7"/>
  <c r="AA57" i="7"/>
  <c r="Z57" i="7"/>
  <c r="W57" i="7"/>
  <c r="V57" i="7"/>
  <c r="AE56" i="7"/>
  <c r="AD56" i="7"/>
  <c r="AA56" i="7"/>
  <c r="Z56" i="7"/>
  <c r="W56" i="7"/>
  <c r="V56" i="7"/>
  <c r="AE55" i="7"/>
  <c r="AD55" i="7"/>
  <c r="AA55" i="7"/>
  <c r="Z55" i="7"/>
  <c r="W55" i="7"/>
  <c r="V55" i="7"/>
  <c r="AE54" i="7"/>
  <c r="AD54" i="7"/>
  <c r="AA54" i="7"/>
  <c r="Z54" i="7"/>
  <c r="W54" i="7"/>
  <c r="V54" i="7"/>
  <c r="AE53" i="7"/>
  <c r="AD53" i="7"/>
  <c r="AA53" i="7"/>
  <c r="Z53" i="7"/>
  <c r="W53" i="7"/>
  <c r="V53" i="7"/>
  <c r="AE52" i="7"/>
  <c r="AD52" i="7"/>
  <c r="AA52" i="7"/>
  <c r="Z52" i="7"/>
  <c r="W52" i="7"/>
  <c r="V52" i="7"/>
  <c r="AE51" i="7"/>
  <c r="AD51" i="7"/>
  <c r="AA51" i="7"/>
  <c r="Z51" i="7"/>
  <c r="W51" i="7"/>
  <c r="V51" i="7"/>
  <c r="AE50" i="7"/>
  <c r="AD50" i="7"/>
  <c r="AA50" i="7"/>
  <c r="Z50" i="7"/>
  <c r="W50" i="7"/>
  <c r="V50" i="7"/>
  <c r="AE49" i="7"/>
  <c r="AD49" i="7"/>
  <c r="AA49" i="7"/>
  <c r="Z49" i="7"/>
  <c r="W49" i="7"/>
  <c r="V49" i="7"/>
  <c r="AE48" i="7"/>
  <c r="AD48" i="7"/>
  <c r="AA48" i="7"/>
  <c r="Z48" i="7"/>
  <c r="W48" i="7"/>
  <c r="V48" i="7"/>
  <c r="AE47" i="7"/>
  <c r="AD47" i="7"/>
  <c r="AA47" i="7"/>
  <c r="Z47" i="7"/>
  <c r="W47" i="7"/>
  <c r="V47" i="7"/>
  <c r="AE46" i="7"/>
  <c r="AD46" i="7"/>
  <c r="AA46" i="7"/>
  <c r="Z46" i="7"/>
  <c r="W46" i="7"/>
  <c r="V46" i="7"/>
  <c r="AE45" i="7"/>
  <c r="AD45" i="7"/>
  <c r="AA45" i="7"/>
  <c r="Z45" i="7"/>
  <c r="W45" i="7"/>
  <c r="V45" i="7"/>
  <c r="AE44" i="7"/>
  <c r="AD44" i="7"/>
  <c r="AA44" i="7"/>
  <c r="Z44" i="7"/>
  <c r="W44" i="7"/>
  <c r="V44" i="7"/>
  <c r="AE43" i="7"/>
  <c r="AD43" i="7"/>
  <c r="AA43" i="7"/>
  <c r="Z43" i="7"/>
  <c r="W43" i="7"/>
  <c r="V43" i="7"/>
  <c r="AE42" i="7"/>
  <c r="AD42" i="7"/>
  <c r="AA42" i="7"/>
  <c r="Z42" i="7"/>
  <c r="W42" i="7"/>
  <c r="V42" i="7"/>
  <c r="AE41" i="7"/>
  <c r="AD41" i="7"/>
  <c r="AA41" i="7"/>
  <c r="Z41" i="7"/>
  <c r="W41" i="7"/>
  <c r="V41" i="7"/>
  <c r="AE40" i="7"/>
  <c r="AD40" i="7"/>
  <c r="AA40" i="7"/>
  <c r="Z40" i="7"/>
  <c r="W40" i="7"/>
  <c r="V40" i="7"/>
  <c r="AE39" i="7"/>
  <c r="AD39" i="7"/>
  <c r="AA39" i="7"/>
  <c r="Z39" i="7"/>
  <c r="W39" i="7"/>
  <c r="V39" i="7"/>
  <c r="AE38" i="7"/>
  <c r="AD38" i="7"/>
  <c r="AA38" i="7"/>
  <c r="Z38" i="7"/>
  <c r="W38" i="7"/>
  <c r="V38" i="7"/>
  <c r="AE37" i="7"/>
  <c r="AD37" i="7"/>
  <c r="AA37" i="7"/>
  <c r="Z37" i="7"/>
  <c r="W37" i="7"/>
  <c r="V37" i="7"/>
  <c r="AE36" i="7"/>
  <c r="AD36" i="7"/>
  <c r="AA36" i="7"/>
  <c r="Z36" i="7"/>
  <c r="W36" i="7"/>
  <c r="V36" i="7"/>
  <c r="AU59" i="7"/>
  <c r="AT59" i="7"/>
  <c r="AQ59" i="7"/>
  <c r="AP59" i="7"/>
  <c r="AM59" i="7"/>
  <c r="AL59" i="7"/>
  <c r="AU58" i="7"/>
  <c r="AT58" i="7"/>
  <c r="AQ58" i="7"/>
  <c r="AP58" i="7"/>
  <c r="AM58" i="7"/>
  <c r="AL58" i="7"/>
  <c r="AU57" i="7"/>
  <c r="AT57" i="7"/>
  <c r="AQ57" i="7"/>
  <c r="AP57" i="7"/>
  <c r="AM57" i="7"/>
  <c r="AL57" i="7"/>
  <c r="AU56" i="7"/>
  <c r="AT56" i="7"/>
  <c r="AQ56" i="7"/>
  <c r="AP56" i="7"/>
  <c r="AM56" i="7"/>
  <c r="AL56" i="7"/>
  <c r="AU55" i="7"/>
  <c r="AT55" i="7"/>
  <c r="AQ55" i="7"/>
  <c r="AP55" i="7"/>
  <c r="AM55" i="7"/>
  <c r="AL55" i="7"/>
  <c r="AU54" i="7"/>
  <c r="AT54" i="7"/>
  <c r="AQ54" i="7"/>
  <c r="AP54" i="7"/>
  <c r="AM54" i="7"/>
  <c r="AL54" i="7"/>
  <c r="AU53" i="7"/>
  <c r="AT53" i="7"/>
  <c r="AQ53" i="7"/>
  <c r="AP53" i="7"/>
  <c r="AM53" i="7"/>
  <c r="AL53" i="7"/>
  <c r="AU52" i="7"/>
  <c r="AT52" i="7"/>
  <c r="AQ52" i="7"/>
  <c r="AP52" i="7"/>
  <c r="AM52" i="7"/>
  <c r="AL52" i="7"/>
  <c r="AU51" i="7"/>
  <c r="AT51" i="7"/>
  <c r="AQ51" i="7"/>
  <c r="AP51" i="7"/>
  <c r="AM51" i="7"/>
  <c r="AL51" i="7"/>
  <c r="AU50" i="7"/>
  <c r="AT50" i="7"/>
  <c r="AQ50" i="7"/>
  <c r="AP50" i="7"/>
  <c r="AM50" i="7"/>
  <c r="AL50" i="7"/>
  <c r="AU49" i="7"/>
  <c r="AT49" i="7"/>
  <c r="AQ49" i="7"/>
  <c r="AP49" i="7"/>
  <c r="AM49" i="7"/>
  <c r="AL49" i="7"/>
  <c r="AU48" i="7"/>
  <c r="AT48" i="7"/>
  <c r="AQ48" i="7"/>
  <c r="AP48" i="7"/>
  <c r="AM48" i="7"/>
  <c r="AL48" i="7"/>
  <c r="AU47" i="7"/>
  <c r="AT47" i="7"/>
  <c r="AQ47" i="7"/>
  <c r="AP47" i="7"/>
  <c r="AM47" i="7"/>
  <c r="AL47" i="7"/>
  <c r="AU46" i="7"/>
  <c r="AT46" i="7"/>
  <c r="AQ46" i="7"/>
  <c r="AP46" i="7"/>
  <c r="AM46" i="7"/>
  <c r="AL46" i="7"/>
  <c r="AU45" i="7"/>
  <c r="AT45" i="7"/>
  <c r="AQ45" i="7"/>
  <c r="AP45" i="7"/>
  <c r="AM45" i="7"/>
  <c r="AL45" i="7"/>
  <c r="AU44" i="7"/>
  <c r="AT44" i="7"/>
  <c r="AQ44" i="7"/>
  <c r="AP44" i="7"/>
  <c r="AM44" i="7"/>
  <c r="AL44" i="7"/>
  <c r="AU43" i="7"/>
  <c r="AT43" i="7"/>
  <c r="AQ43" i="7"/>
  <c r="AP43" i="7"/>
  <c r="AM43" i="7"/>
  <c r="AL43" i="7"/>
  <c r="AU42" i="7"/>
  <c r="AT42" i="7"/>
  <c r="AQ42" i="7"/>
  <c r="AP42" i="7"/>
  <c r="AM42" i="7"/>
  <c r="AL42" i="7"/>
  <c r="AU41" i="7"/>
  <c r="AT41" i="7"/>
  <c r="AQ41" i="7"/>
  <c r="AP41" i="7"/>
  <c r="AM41" i="7"/>
  <c r="AL41" i="7"/>
  <c r="AU40" i="7"/>
  <c r="AT40" i="7"/>
  <c r="AQ40" i="7"/>
  <c r="AP40" i="7"/>
  <c r="AM40" i="7"/>
  <c r="AL40" i="7"/>
  <c r="AU39" i="7"/>
  <c r="AT39" i="7"/>
  <c r="AQ39" i="7"/>
  <c r="AP39" i="7"/>
  <c r="AM39" i="7"/>
  <c r="AL39" i="7"/>
  <c r="AU38" i="7"/>
  <c r="AT38" i="7"/>
  <c r="AQ38" i="7"/>
  <c r="AP38" i="7"/>
  <c r="AM38" i="7"/>
  <c r="AL38" i="7"/>
  <c r="AU37" i="7"/>
  <c r="AT37" i="7"/>
  <c r="AQ37" i="7"/>
  <c r="AP37" i="7"/>
  <c r="AM37" i="7"/>
  <c r="AL37" i="7"/>
  <c r="AU36" i="7"/>
  <c r="AT36" i="7"/>
  <c r="AQ36" i="7"/>
  <c r="AP36" i="7"/>
  <c r="AM36" i="7"/>
  <c r="AL36" i="7"/>
  <c r="AQ62" i="8"/>
  <c r="AP62" i="8"/>
  <c r="AM62" i="8"/>
  <c r="AL62" i="8"/>
  <c r="AI62" i="8"/>
  <c r="AH62" i="8"/>
  <c r="AQ61" i="8"/>
  <c r="AP61" i="8"/>
  <c r="AM61" i="8"/>
  <c r="AL61" i="8"/>
  <c r="AI61" i="8"/>
  <c r="AH61" i="8"/>
  <c r="AQ60" i="8"/>
  <c r="AP60" i="8"/>
  <c r="AM60" i="8"/>
  <c r="AL60" i="8"/>
  <c r="AI60" i="8"/>
  <c r="AH60" i="8"/>
  <c r="AQ59" i="8"/>
  <c r="AP59" i="8"/>
  <c r="AM59" i="8"/>
  <c r="AL59" i="8"/>
  <c r="AI59" i="8"/>
  <c r="AH59" i="8"/>
  <c r="AQ58" i="8"/>
  <c r="AP58" i="8"/>
  <c r="AM58" i="8"/>
  <c r="AL58" i="8"/>
  <c r="AI58" i="8"/>
  <c r="AH58" i="8"/>
  <c r="AQ57" i="8"/>
  <c r="AP57" i="8"/>
  <c r="AM57" i="8"/>
  <c r="AL57" i="8"/>
  <c r="AI57" i="8"/>
  <c r="AH57" i="8"/>
  <c r="AQ56" i="8"/>
  <c r="AP56" i="8"/>
  <c r="AM56" i="8"/>
  <c r="AL56" i="8"/>
  <c r="AI56" i="8"/>
  <c r="AH56" i="8"/>
  <c r="AQ55" i="8"/>
  <c r="AP55" i="8"/>
  <c r="AM55" i="8"/>
  <c r="AL55" i="8"/>
  <c r="AI55" i="8"/>
  <c r="AH55" i="8"/>
  <c r="AQ54" i="8"/>
  <c r="AP54" i="8"/>
  <c r="AM54" i="8"/>
  <c r="AL54" i="8"/>
  <c r="AI54" i="8"/>
  <c r="AH54" i="8"/>
  <c r="AQ53" i="8"/>
  <c r="AP53" i="8"/>
  <c r="AM53" i="8"/>
  <c r="AL53" i="8"/>
  <c r="AI53" i="8"/>
  <c r="AH53" i="8"/>
  <c r="AQ52" i="8"/>
  <c r="AP52" i="8"/>
  <c r="AM52" i="8"/>
  <c r="AL52" i="8"/>
  <c r="AI52" i="8"/>
  <c r="AH52" i="8"/>
  <c r="AQ51" i="8"/>
  <c r="AP51" i="8"/>
  <c r="AM51" i="8"/>
  <c r="AL51" i="8"/>
  <c r="AI51" i="8"/>
  <c r="AH51" i="8"/>
  <c r="AQ50" i="8"/>
  <c r="AP50" i="8"/>
  <c r="AM50" i="8"/>
  <c r="AL50" i="8"/>
  <c r="AI50" i="8"/>
  <c r="AH50" i="8"/>
  <c r="AQ49" i="8"/>
  <c r="AP49" i="8"/>
  <c r="AM49" i="8"/>
  <c r="AL49" i="8"/>
  <c r="AI49" i="8"/>
  <c r="AH49" i="8"/>
  <c r="AQ48" i="8"/>
  <c r="AP48" i="8"/>
  <c r="AM48" i="8"/>
  <c r="AL48" i="8"/>
  <c r="AI48" i="8"/>
  <c r="AH48" i="8"/>
  <c r="AQ47" i="8"/>
  <c r="AP47" i="8"/>
  <c r="AM47" i="8"/>
  <c r="AL47" i="8"/>
  <c r="AI47" i="8"/>
  <c r="AH47" i="8"/>
  <c r="AQ46" i="8"/>
  <c r="AP46" i="8"/>
  <c r="AM46" i="8"/>
  <c r="AL46" i="8"/>
  <c r="AI46" i="8"/>
  <c r="AH46" i="8"/>
  <c r="AQ45" i="8"/>
  <c r="AP45" i="8"/>
  <c r="AM45" i="8"/>
  <c r="AL45" i="8"/>
  <c r="AI45" i="8"/>
  <c r="AH45" i="8"/>
  <c r="AQ44" i="8"/>
  <c r="AP44" i="8"/>
  <c r="AM44" i="8"/>
  <c r="AL44" i="8"/>
  <c r="AI44" i="8"/>
  <c r="AH44" i="8"/>
  <c r="AQ43" i="8"/>
  <c r="AP43" i="8"/>
  <c r="AM43" i="8"/>
  <c r="AL43" i="8"/>
  <c r="AI43" i="8"/>
  <c r="AH43" i="8"/>
  <c r="AQ42" i="8"/>
  <c r="AP42" i="8"/>
  <c r="AM42" i="8"/>
  <c r="AL42" i="8"/>
  <c r="AI42" i="8"/>
  <c r="AH42" i="8"/>
  <c r="AQ41" i="8"/>
  <c r="AP41" i="8"/>
  <c r="AM41" i="8"/>
  <c r="AL41" i="8"/>
  <c r="AI41" i="8"/>
  <c r="AH41" i="8"/>
  <c r="AQ40" i="8"/>
  <c r="AP40" i="8"/>
  <c r="AM40" i="8"/>
  <c r="AL40" i="8"/>
  <c r="AI40" i="8"/>
  <c r="AH40" i="8"/>
  <c r="AQ39" i="8"/>
  <c r="AP39" i="8"/>
  <c r="AM39" i="8"/>
  <c r="AL39" i="8"/>
  <c r="AI39" i="8"/>
  <c r="AH39" i="8"/>
  <c r="AQ38" i="8"/>
  <c r="AP38" i="8"/>
  <c r="AM38" i="8"/>
  <c r="AL38" i="8"/>
  <c r="AI38" i="8"/>
  <c r="AH38" i="8"/>
  <c r="AQ37" i="8"/>
  <c r="AP37" i="8"/>
  <c r="AM37" i="8"/>
  <c r="AL37" i="8"/>
  <c r="AI37" i="8"/>
  <c r="AH37" i="8"/>
  <c r="AQ36" i="8"/>
  <c r="AP36" i="8"/>
  <c r="AM36" i="8"/>
  <c r="AL36" i="8"/>
  <c r="AI36" i="8"/>
  <c r="AH36" i="8"/>
  <c r="AQ34" i="8"/>
  <c r="AP34" i="8"/>
  <c r="AM34" i="8"/>
  <c r="AL34" i="8"/>
  <c r="AI34" i="8"/>
  <c r="AH34" i="8"/>
  <c r="AQ33" i="8"/>
  <c r="AP33" i="8"/>
  <c r="AM33" i="8"/>
  <c r="AL33" i="8"/>
  <c r="AI33" i="8"/>
  <c r="AH33" i="8"/>
  <c r="AQ32" i="8"/>
  <c r="AP32" i="8"/>
  <c r="AM32" i="8"/>
  <c r="AL32" i="8"/>
  <c r="AI32" i="8"/>
  <c r="AH32" i="8"/>
  <c r="AQ31" i="8"/>
  <c r="AP31" i="8"/>
  <c r="AM31" i="8"/>
  <c r="AL31" i="8"/>
  <c r="AI31" i="8"/>
  <c r="AH31" i="8"/>
  <c r="AQ30" i="8"/>
  <c r="AP30" i="8"/>
  <c r="AM30" i="8"/>
  <c r="AL30" i="8"/>
  <c r="AI30" i="8"/>
  <c r="AH30" i="8"/>
  <c r="AQ29" i="8"/>
  <c r="AP29" i="8"/>
  <c r="AM29" i="8"/>
  <c r="AL29" i="8"/>
  <c r="AI29" i="8"/>
  <c r="AH29" i="8"/>
  <c r="AQ28" i="8"/>
  <c r="AP28" i="8"/>
  <c r="AM28" i="8"/>
  <c r="AL28" i="8"/>
  <c r="AI28" i="8"/>
  <c r="AH28" i="8"/>
  <c r="AQ27" i="8"/>
  <c r="AP27" i="8"/>
  <c r="AM27" i="8"/>
  <c r="AL27" i="8"/>
  <c r="AI27" i="8"/>
  <c r="AH27" i="8"/>
  <c r="AQ26" i="8"/>
  <c r="AP26" i="8"/>
  <c r="AM26" i="8"/>
  <c r="AL26" i="8"/>
  <c r="AI26" i="8"/>
  <c r="AH26" i="8"/>
  <c r="AQ25" i="8"/>
  <c r="AP25" i="8"/>
  <c r="AM25" i="8"/>
  <c r="AL25" i="8"/>
  <c r="AI25" i="8"/>
  <c r="AH25" i="8"/>
  <c r="AQ24" i="8"/>
  <c r="AP24" i="8"/>
  <c r="AM24" i="8"/>
  <c r="AL24" i="8"/>
  <c r="AI24" i="8"/>
  <c r="AH24" i="8"/>
  <c r="AQ23" i="8"/>
  <c r="AP23" i="8"/>
  <c r="AM23" i="8"/>
  <c r="AL23" i="8"/>
  <c r="AI23" i="8"/>
  <c r="AH23" i="8"/>
  <c r="AQ22" i="8"/>
  <c r="AP22" i="8"/>
  <c r="AM22" i="8"/>
  <c r="AL22" i="8"/>
  <c r="AI22" i="8"/>
  <c r="AH22" i="8"/>
  <c r="AQ21" i="8"/>
  <c r="AP21" i="8"/>
  <c r="AM21" i="8"/>
  <c r="AL21" i="8"/>
  <c r="AI21" i="8"/>
  <c r="AH21" i="8"/>
  <c r="AQ20" i="8"/>
  <c r="AP20" i="8"/>
  <c r="AM20" i="8"/>
  <c r="AL20" i="8"/>
  <c r="AI20" i="8"/>
  <c r="AH20" i="8"/>
  <c r="AQ19" i="8"/>
  <c r="AP19" i="8"/>
  <c r="AM19" i="8"/>
  <c r="AL19" i="8"/>
  <c r="AI19" i="8"/>
  <c r="AH19" i="8"/>
  <c r="AQ18" i="8"/>
  <c r="AP18" i="8"/>
  <c r="AM18" i="8"/>
  <c r="AL18" i="8"/>
  <c r="AI18" i="8"/>
  <c r="AH18" i="8"/>
  <c r="AQ17" i="8"/>
  <c r="AP17" i="8"/>
  <c r="AM17" i="8"/>
  <c r="AL17" i="8"/>
  <c r="AI17" i="8"/>
  <c r="AH17" i="8"/>
  <c r="AQ16" i="8"/>
  <c r="AP16" i="8"/>
  <c r="AM16" i="8"/>
  <c r="AL16" i="8"/>
  <c r="AI16" i="8"/>
  <c r="AH16" i="8"/>
  <c r="AQ15" i="8"/>
  <c r="AP15" i="8"/>
  <c r="AM15" i="8"/>
  <c r="AL15" i="8"/>
  <c r="AI15" i="8"/>
  <c r="AH15" i="8"/>
  <c r="AQ14" i="8"/>
  <c r="AP14" i="8"/>
  <c r="AM14" i="8"/>
  <c r="AL14" i="8"/>
  <c r="AI14" i="8"/>
  <c r="AH14" i="8"/>
  <c r="AQ13" i="8"/>
  <c r="AP13" i="8"/>
  <c r="AM13" i="8"/>
  <c r="AL13" i="8"/>
  <c r="AI13" i="8"/>
  <c r="AH13" i="8"/>
  <c r="AQ12" i="8"/>
  <c r="AP12" i="8"/>
  <c r="AM12" i="8"/>
  <c r="AL12" i="8"/>
  <c r="AI12" i="8"/>
  <c r="AH12" i="8"/>
  <c r="AQ11" i="8"/>
  <c r="AP11" i="8"/>
  <c r="AM11" i="8"/>
  <c r="AL11" i="8"/>
  <c r="AI11" i="8"/>
  <c r="AH11" i="8"/>
  <c r="AU62" i="10"/>
  <c r="AT62" i="10"/>
  <c r="AQ62" i="10"/>
  <c r="AP62" i="10"/>
  <c r="AM62" i="10"/>
  <c r="AL62" i="10"/>
  <c r="AE62" i="10"/>
  <c r="AD62" i="10"/>
  <c r="AA62" i="10"/>
  <c r="Z62" i="10"/>
  <c r="W62" i="10"/>
  <c r="V62" i="10"/>
  <c r="O62" i="10"/>
  <c r="N62" i="10"/>
  <c r="K62" i="10"/>
  <c r="J62" i="10"/>
  <c r="G62" i="10"/>
  <c r="F62" i="10"/>
  <c r="AU61" i="10"/>
  <c r="AT61" i="10"/>
  <c r="AQ61" i="10"/>
  <c r="AP61" i="10"/>
  <c r="AM61" i="10"/>
  <c r="AL61" i="10"/>
  <c r="AE61" i="10"/>
  <c r="AD61" i="10"/>
  <c r="AA61" i="10"/>
  <c r="Z61" i="10"/>
  <c r="W61" i="10"/>
  <c r="V61" i="10"/>
  <c r="O61" i="10"/>
  <c r="N61" i="10"/>
  <c r="K61" i="10"/>
  <c r="J61" i="10"/>
  <c r="G61" i="10"/>
  <c r="F61" i="10"/>
  <c r="AU60" i="10"/>
  <c r="AT60" i="10"/>
  <c r="AQ60" i="10"/>
  <c r="AP60" i="10"/>
  <c r="AM60" i="10"/>
  <c r="AL60" i="10"/>
  <c r="AE60" i="10"/>
  <c r="AD60" i="10"/>
  <c r="AA60" i="10"/>
  <c r="Z60" i="10"/>
  <c r="W60" i="10"/>
  <c r="V60" i="10"/>
  <c r="O60" i="10"/>
  <c r="N60" i="10"/>
  <c r="K60" i="10"/>
  <c r="J60" i="10"/>
  <c r="G60" i="10"/>
  <c r="F60" i="10"/>
  <c r="AU59" i="10"/>
  <c r="AT59" i="10"/>
  <c r="AQ59" i="10"/>
  <c r="AP59" i="10"/>
  <c r="AM59" i="10"/>
  <c r="AL59" i="10"/>
  <c r="AE59" i="10"/>
  <c r="AD59" i="10"/>
  <c r="AA59" i="10"/>
  <c r="Z59" i="10"/>
  <c r="W59" i="10"/>
  <c r="V59" i="10"/>
  <c r="O59" i="10"/>
  <c r="N59" i="10"/>
  <c r="K59" i="10"/>
  <c r="J59" i="10"/>
  <c r="G59" i="10"/>
  <c r="F59" i="10"/>
  <c r="AU58" i="10"/>
  <c r="AT58" i="10"/>
  <c r="AQ58" i="10"/>
  <c r="AP58" i="10"/>
  <c r="AM58" i="10"/>
  <c r="AL58" i="10"/>
  <c r="AE58" i="10"/>
  <c r="AD58" i="10"/>
  <c r="AA58" i="10"/>
  <c r="Z58" i="10"/>
  <c r="W58" i="10"/>
  <c r="V58" i="10"/>
  <c r="O58" i="10"/>
  <c r="N58" i="10"/>
  <c r="K58" i="10"/>
  <c r="J58" i="10"/>
  <c r="G58" i="10"/>
  <c r="F58" i="10"/>
  <c r="AU57" i="10"/>
  <c r="AT57" i="10"/>
  <c r="AQ57" i="10"/>
  <c r="AP57" i="10"/>
  <c r="AM57" i="10"/>
  <c r="AL57" i="10"/>
  <c r="AE57" i="10"/>
  <c r="AD57" i="10"/>
  <c r="AA57" i="10"/>
  <c r="Z57" i="10"/>
  <c r="W57" i="10"/>
  <c r="V57" i="10"/>
  <c r="O57" i="10"/>
  <c r="N57" i="10"/>
  <c r="K57" i="10"/>
  <c r="J57" i="10"/>
  <c r="G57" i="10"/>
  <c r="F57" i="10"/>
  <c r="AU56" i="10"/>
  <c r="AT56" i="10"/>
  <c r="AQ56" i="10"/>
  <c r="AP56" i="10"/>
  <c r="AM56" i="10"/>
  <c r="AL56" i="10"/>
  <c r="AE56" i="10"/>
  <c r="AD56" i="10"/>
  <c r="AA56" i="10"/>
  <c r="Z56" i="10"/>
  <c r="W56" i="10"/>
  <c r="V56" i="10"/>
  <c r="O56" i="10"/>
  <c r="N56" i="10"/>
  <c r="K56" i="10"/>
  <c r="J56" i="10"/>
  <c r="G56" i="10"/>
  <c r="F56" i="10"/>
  <c r="AU55" i="10"/>
  <c r="AT55" i="10"/>
  <c r="AQ55" i="10"/>
  <c r="AP55" i="10"/>
  <c r="AM55" i="10"/>
  <c r="AL55" i="10"/>
  <c r="AE55" i="10"/>
  <c r="AD55" i="10"/>
  <c r="AA55" i="10"/>
  <c r="Z55" i="10"/>
  <c r="W55" i="10"/>
  <c r="V55" i="10"/>
  <c r="O55" i="10"/>
  <c r="N55" i="10"/>
  <c r="K55" i="10"/>
  <c r="J55" i="10"/>
  <c r="G55" i="10"/>
  <c r="F55" i="10"/>
  <c r="AU54" i="10"/>
  <c r="AT54" i="10"/>
  <c r="AQ54" i="10"/>
  <c r="AP54" i="10"/>
  <c r="AM54" i="10"/>
  <c r="AL54" i="10"/>
  <c r="AE54" i="10"/>
  <c r="AD54" i="10"/>
  <c r="AA54" i="10"/>
  <c r="Z54" i="10"/>
  <c r="W54" i="10"/>
  <c r="V54" i="10"/>
  <c r="O54" i="10"/>
  <c r="N54" i="10"/>
  <c r="K54" i="10"/>
  <c r="J54" i="10"/>
  <c r="G54" i="10"/>
  <c r="F54" i="10"/>
  <c r="AU53" i="10"/>
  <c r="AT53" i="10"/>
  <c r="AQ53" i="10"/>
  <c r="AP53" i="10"/>
  <c r="AM53" i="10"/>
  <c r="AL53" i="10"/>
  <c r="AE53" i="10"/>
  <c r="AD53" i="10"/>
  <c r="AA53" i="10"/>
  <c r="Z53" i="10"/>
  <c r="W53" i="10"/>
  <c r="V53" i="10"/>
  <c r="O53" i="10"/>
  <c r="N53" i="10"/>
  <c r="K53" i="10"/>
  <c r="J53" i="10"/>
  <c r="G53" i="10"/>
  <c r="F53" i="10"/>
  <c r="AU52" i="10"/>
  <c r="AT52" i="10"/>
  <c r="AQ52" i="10"/>
  <c r="AP52" i="10"/>
  <c r="AM52" i="10"/>
  <c r="AL52" i="10"/>
  <c r="AE52" i="10"/>
  <c r="AD52" i="10"/>
  <c r="AA52" i="10"/>
  <c r="Z52" i="10"/>
  <c r="W52" i="10"/>
  <c r="V52" i="10"/>
  <c r="O52" i="10"/>
  <c r="N52" i="10"/>
  <c r="K52" i="10"/>
  <c r="J52" i="10"/>
  <c r="G52" i="10"/>
  <c r="F52" i="10"/>
  <c r="AU51" i="10"/>
  <c r="AT51" i="10"/>
  <c r="AQ51" i="10"/>
  <c r="AP51" i="10"/>
  <c r="AM51" i="10"/>
  <c r="AL51" i="10"/>
  <c r="AE51" i="10"/>
  <c r="AD51" i="10"/>
  <c r="AA51" i="10"/>
  <c r="Z51" i="10"/>
  <c r="W51" i="10"/>
  <c r="V51" i="10"/>
  <c r="O51" i="10"/>
  <c r="N51" i="10"/>
  <c r="K51" i="10"/>
  <c r="J51" i="10"/>
  <c r="G51" i="10"/>
  <c r="F51" i="10"/>
  <c r="AU50" i="10"/>
  <c r="AT50" i="10"/>
  <c r="AQ50" i="10"/>
  <c r="AP50" i="10"/>
  <c r="AM50" i="10"/>
  <c r="AL50" i="10"/>
  <c r="AE50" i="10"/>
  <c r="AD50" i="10"/>
  <c r="AA50" i="10"/>
  <c r="Z50" i="10"/>
  <c r="W50" i="10"/>
  <c r="V50" i="10"/>
  <c r="O50" i="10"/>
  <c r="N50" i="10"/>
  <c r="K50" i="10"/>
  <c r="J50" i="10"/>
  <c r="G50" i="10"/>
  <c r="F50" i="10"/>
  <c r="AU49" i="10"/>
  <c r="AT49" i="10"/>
  <c r="AQ49" i="10"/>
  <c r="AP49" i="10"/>
  <c r="AM49" i="10"/>
  <c r="AL49" i="10"/>
  <c r="AE49" i="10"/>
  <c r="AD49" i="10"/>
  <c r="AA49" i="10"/>
  <c r="Z49" i="10"/>
  <c r="W49" i="10"/>
  <c r="V49" i="10"/>
  <c r="O49" i="10"/>
  <c r="N49" i="10"/>
  <c r="K49" i="10"/>
  <c r="J49" i="10"/>
  <c r="G49" i="10"/>
  <c r="F49" i="10"/>
  <c r="AU48" i="10"/>
  <c r="AT48" i="10"/>
  <c r="AQ48" i="10"/>
  <c r="AP48" i="10"/>
  <c r="AM48" i="10"/>
  <c r="AL48" i="10"/>
  <c r="AE48" i="10"/>
  <c r="AD48" i="10"/>
  <c r="AA48" i="10"/>
  <c r="Z48" i="10"/>
  <c r="W48" i="10"/>
  <c r="V48" i="10"/>
  <c r="O48" i="10"/>
  <c r="N48" i="10"/>
  <c r="K48" i="10"/>
  <c r="J48" i="10"/>
  <c r="G48" i="10"/>
  <c r="F48" i="10"/>
  <c r="AU47" i="10"/>
  <c r="AT47" i="10"/>
  <c r="AQ47" i="10"/>
  <c r="AP47" i="10"/>
  <c r="AM47" i="10"/>
  <c r="AL47" i="10"/>
  <c r="AE47" i="10"/>
  <c r="AD47" i="10"/>
  <c r="AA47" i="10"/>
  <c r="Z47" i="10"/>
  <c r="W47" i="10"/>
  <c r="V47" i="10"/>
  <c r="O47" i="10"/>
  <c r="N47" i="10"/>
  <c r="K47" i="10"/>
  <c r="J47" i="10"/>
  <c r="G47" i="10"/>
  <c r="F47" i="10"/>
  <c r="AU46" i="10"/>
  <c r="AT46" i="10"/>
  <c r="AQ46" i="10"/>
  <c r="AP46" i="10"/>
  <c r="AM46" i="10"/>
  <c r="AL46" i="10"/>
  <c r="AE46" i="10"/>
  <c r="AD46" i="10"/>
  <c r="AA46" i="10"/>
  <c r="Z46" i="10"/>
  <c r="W46" i="10"/>
  <c r="V46" i="10"/>
  <c r="O46" i="10"/>
  <c r="N46" i="10"/>
  <c r="K46" i="10"/>
  <c r="J46" i="10"/>
  <c r="G46" i="10"/>
  <c r="F46" i="10"/>
  <c r="AU45" i="10"/>
  <c r="AT45" i="10"/>
  <c r="AQ45" i="10"/>
  <c r="AP45" i="10"/>
  <c r="AM45" i="10"/>
  <c r="AL45" i="10"/>
  <c r="AE45" i="10"/>
  <c r="AD45" i="10"/>
  <c r="AA45" i="10"/>
  <c r="Z45" i="10"/>
  <c r="W45" i="10"/>
  <c r="V45" i="10"/>
  <c r="O45" i="10"/>
  <c r="N45" i="10"/>
  <c r="K45" i="10"/>
  <c r="J45" i="10"/>
  <c r="G45" i="10"/>
  <c r="F45" i="10"/>
  <c r="AU44" i="10"/>
  <c r="AT44" i="10"/>
  <c r="AQ44" i="10"/>
  <c r="AP44" i="10"/>
  <c r="AM44" i="10"/>
  <c r="AL44" i="10"/>
  <c r="AE44" i="10"/>
  <c r="AD44" i="10"/>
  <c r="AA44" i="10"/>
  <c r="Z44" i="10"/>
  <c r="W44" i="10"/>
  <c r="V44" i="10"/>
  <c r="O44" i="10"/>
  <c r="N44" i="10"/>
  <c r="K44" i="10"/>
  <c r="J44" i="10"/>
  <c r="G44" i="10"/>
  <c r="F44" i="10"/>
  <c r="AU43" i="10"/>
  <c r="AT43" i="10"/>
  <c r="AQ43" i="10"/>
  <c r="AP43" i="10"/>
  <c r="AM43" i="10"/>
  <c r="AL43" i="10"/>
  <c r="AE43" i="10"/>
  <c r="AD43" i="10"/>
  <c r="AA43" i="10"/>
  <c r="Z43" i="10"/>
  <c r="W43" i="10"/>
  <c r="V43" i="10"/>
  <c r="O43" i="10"/>
  <c r="N43" i="10"/>
  <c r="K43" i="10"/>
  <c r="J43" i="10"/>
  <c r="G43" i="10"/>
  <c r="F43" i="10"/>
  <c r="AU42" i="10"/>
  <c r="AT42" i="10"/>
  <c r="AQ42" i="10"/>
  <c r="AP42" i="10"/>
  <c r="AM42" i="10"/>
  <c r="AL42" i="10"/>
  <c r="AE42" i="10"/>
  <c r="AD42" i="10"/>
  <c r="AA42" i="10"/>
  <c r="Z42" i="10"/>
  <c r="W42" i="10"/>
  <c r="V42" i="10"/>
  <c r="O42" i="10"/>
  <c r="N42" i="10"/>
  <c r="K42" i="10"/>
  <c r="J42" i="10"/>
  <c r="G42" i="10"/>
  <c r="F42" i="10"/>
  <c r="AU41" i="10"/>
  <c r="AT41" i="10"/>
  <c r="AQ41" i="10"/>
  <c r="AP41" i="10"/>
  <c r="AM41" i="10"/>
  <c r="AL41" i="10"/>
  <c r="AE41" i="10"/>
  <c r="AD41" i="10"/>
  <c r="AA41" i="10"/>
  <c r="Z41" i="10"/>
  <c r="W41" i="10"/>
  <c r="V41" i="10"/>
  <c r="O41" i="10"/>
  <c r="N41" i="10"/>
  <c r="K41" i="10"/>
  <c r="J41" i="10"/>
  <c r="G41" i="10"/>
  <c r="F41" i="10"/>
  <c r="AU40" i="10"/>
  <c r="AT40" i="10"/>
  <c r="AQ40" i="10"/>
  <c r="AP40" i="10"/>
  <c r="AM40" i="10"/>
  <c r="AL40" i="10"/>
  <c r="AE40" i="10"/>
  <c r="AD40" i="10"/>
  <c r="AA40" i="10"/>
  <c r="Z40" i="10"/>
  <c r="W40" i="10"/>
  <c r="V40" i="10"/>
  <c r="O40" i="10"/>
  <c r="N40" i="10"/>
  <c r="K40" i="10"/>
  <c r="J40" i="10"/>
  <c r="G40" i="10"/>
  <c r="F40" i="10"/>
  <c r="AU39" i="10"/>
  <c r="AT39" i="10"/>
  <c r="AQ39" i="10"/>
  <c r="AP39" i="10"/>
  <c r="AM39" i="10"/>
  <c r="AL39" i="10"/>
  <c r="AE39" i="10"/>
  <c r="AD39" i="10"/>
  <c r="AA39" i="10"/>
  <c r="Z39" i="10"/>
  <c r="W39" i="10"/>
  <c r="V39" i="10"/>
  <c r="O39" i="10"/>
  <c r="N39" i="10"/>
  <c r="K39" i="10"/>
  <c r="J39" i="10"/>
  <c r="G39" i="10"/>
  <c r="F39" i="10"/>
  <c r="AU38" i="10"/>
  <c r="AT38" i="10"/>
  <c r="AQ38" i="10"/>
  <c r="AP38" i="10"/>
  <c r="AM38" i="10"/>
  <c r="AL38" i="10"/>
  <c r="AG38" i="10"/>
  <c r="AI38" i="10" s="1"/>
  <c r="AG39" i="10" s="1"/>
  <c r="AI39" i="10" s="1"/>
  <c r="AG40" i="10" s="1"/>
  <c r="AI40" i="10" s="1"/>
  <c r="AG41" i="10" s="1"/>
  <c r="AI41" i="10" s="1"/>
  <c r="AG42" i="10" s="1"/>
  <c r="AI42" i="10" s="1"/>
  <c r="AG43" i="10" s="1"/>
  <c r="AI43" i="10" s="1"/>
  <c r="AG44" i="10" s="1"/>
  <c r="AI44" i="10" s="1"/>
  <c r="AG45" i="10" s="1"/>
  <c r="AI45" i="10" s="1"/>
  <c r="AG46" i="10" s="1"/>
  <c r="AI46" i="10" s="1"/>
  <c r="AG47" i="10" s="1"/>
  <c r="AI47" i="10" s="1"/>
  <c r="AG48" i="10" s="1"/>
  <c r="AI48" i="10" s="1"/>
  <c r="AG49" i="10" s="1"/>
  <c r="AI49" i="10" s="1"/>
  <c r="AG50" i="10" s="1"/>
  <c r="AI50" i="10" s="1"/>
  <c r="AG51" i="10" s="1"/>
  <c r="AI51" i="10" s="1"/>
  <c r="AG52" i="10" s="1"/>
  <c r="AI52" i="10" s="1"/>
  <c r="AG53" i="10" s="1"/>
  <c r="AI53" i="10" s="1"/>
  <c r="AG54" i="10" s="1"/>
  <c r="AI54" i="10" s="1"/>
  <c r="AG55" i="10" s="1"/>
  <c r="AI55" i="10" s="1"/>
  <c r="AG56" i="10" s="1"/>
  <c r="AI56" i="10" s="1"/>
  <c r="AG57" i="10" s="1"/>
  <c r="AI57" i="10" s="1"/>
  <c r="AG58" i="10" s="1"/>
  <c r="AI58" i="10" s="1"/>
  <c r="AG59" i="10" s="1"/>
  <c r="AI59" i="10" s="1"/>
  <c r="AG60" i="10" s="1"/>
  <c r="AI60" i="10" s="1"/>
  <c r="AG61" i="10" s="1"/>
  <c r="AI61" i="10" s="1"/>
  <c r="AG62" i="10" s="1"/>
  <c r="AI62" i="10" s="1"/>
  <c r="AE38" i="10"/>
  <c r="AD38" i="10"/>
  <c r="AA38" i="10"/>
  <c r="Z38" i="10"/>
  <c r="W38" i="10"/>
  <c r="V38" i="10"/>
  <c r="O38" i="10"/>
  <c r="N38" i="10"/>
  <c r="K38" i="10"/>
  <c r="J38" i="10"/>
  <c r="G38" i="10"/>
  <c r="F38" i="10"/>
  <c r="AU37" i="10"/>
  <c r="AT37" i="10"/>
  <c r="AQ37" i="10"/>
  <c r="AP37" i="10"/>
  <c r="AM37" i="10"/>
  <c r="AL37" i="10"/>
  <c r="AG37" i="10"/>
  <c r="AI37" i="10" s="1"/>
  <c r="AE37" i="10"/>
  <c r="AD37" i="10"/>
  <c r="AA37" i="10"/>
  <c r="Z37" i="10"/>
  <c r="W37" i="10"/>
  <c r="V37" i="10"/>
  <c r="Q37" i="10"/>
  <c r="S37" i="10" s="1"/>
  <c r="Q38" i="10" s="1"/>
  <c r="S38" i="10" s="1"/>
  <c r="Q39" i="10" s="1"/>
  <c r="S39" i="10" s="1"/>
  <c r="Q40" i="10" s="1"/>
  <c r="S40" i="10" s="1"/>
  <c r="Q41" i="10" s="1"/>
  <c r="S41" i="10" s="1"/>
  <c r="Q42" i="10" s="1"/>
  <c r="S42" i="10" s="1"/>
  <c r="Q43" i="10" s="1"/>
  <c r="S43" i="10" s="1"/>
  <c r="Q44" i="10" s="1"/>
  <c r="S44" i="10" s="1"/>
  <c r="Q45" i="10" s="1"/>
  <c r="S45" i="10" s="1"/>
  <c r="Q46" i="10" s="1"/>
  <c r="S46" i="10" s="1"/>
  <c r="Q47" i="10" s="1"/>
  <c r="S47" i="10" s="1"/>
  <c r="Q48" i="10" s="1"/>
  <c r="S48" i="10" s="1"/>
  <c r="Q49" i="10" s="1"/>
  <c r="S49" i="10" s="1"/>
  <c r="Q50" i="10" s="1"/>
  <c r="S50" i="10" s="1"/>
  <c r="Q51" i="10" s="1"/>
  <c r="S51" i="10" s="1"/>
  <c r="Q52" i="10" s="1"/>
  <c r="S52" i="10" s="1"/>
  <c r="Q53" i="10" s="1"/>
  <c r="S53" i="10" s="1"/>
  <c r="Q54" i="10" s="1"/>
  <c r="S54" i="10" s="1"/>
  <c r="Q55" i="10" s="1"/>
  <c r="S55" i="10" s="1"/>
  <c r="Q56" i="10" s="1"/>
  <c r="S56" i="10" s="1"/>
  <c r="Q57" i="10" s="1"/>
  <c r="S57" i="10" s="1"/>
  <c r="Q58" i="10" s="1"/>
  <c r="S58" i="10" s="1"/>
  <c r="Q59" i="10" s="1"/>
  <c r="S59" i="10" s="1"/>
  <c r="Q60" i="10" s="1"/>
  <c r="S60" i="10" s="1"/>
  <c r="Q61" i="10" s="1"/>
  <c r="S61" i="10" s="1"/>
  <c r="Q62" i="10" s="1"/>
  <c r="S62" i="10" s="1"/>
  <c r="O37" i="10"/>
  <c r="N37" i="10"/>
  <c r="K37" i="10"/>
  <c r="J37" i="10"/>
  <c r="G37" i="10"/>
  <c r="F37" i="10"/>
  <c r="A37" i="10"/>
  <c r="C37" i="10" s="1"/>
  <c r="A38" i="10" s="1"/>
  <c r="C38" i="10" s="1"/>
  <c r="A39" i="10" s="1"/>
  <c r="C39" i="10" s="1"/>
  <c r="A40" i="10" s="1"/>
  <c r="C40" i="10" s="1"/>
  <c r="A41" i="10" s="1"/>
  <c r="C41" i="10" s="1"/>
  <c r="A42" i="10" s="1"/>
  <c r="C42" i="10" s="1"/>
  <c r="A43" i="10" s="1"/>
  <c r="C43" i="10" s="1"/>
  <c r="A44" i="10" s="1"/>
  <c r="C44" i="10" s="1"/>
  <c r="A45" i="10" s="1"/>
  <c r="C45" i="10" s="1"/>
  <c r="A46" i="10" s="1"/>
  <c r="C46" i="10" s="1"/>
  <c r="A47" i="10" s="1"/>
  <c r="C47" i="10" s="1"/>
  <c r="A48" i="10" s="1"/>
  <c r="C48" i="10" s="1"/>
  <c r="A49" i="10" s="1"/>
  <c r="C49" i="10" s="1"/>
  <c r="A50" i="10" s="1"/>
  <c r="C50" i="10" s="1"/>
  <c r="A51" i="10" s="1"/>
  <c r="C51" i="10" s="1"/>
  <c r="A52" i="10" s="1"/>
  <c r="C52" i="10" s="1"/>
  <c r="A53" i="10" s="1"/>
  <c r="C53" i="10" s="1"/>
  <c r="A54" i="10" s="1"/>
  <c r="C54" i="10" s="1"/>
  <c r="A55" i="10" s="1"/>
  <c r="C55" i="10" s="1"/>
  <c r="A56" i="10" s="1"/>
  <c r="C56" i="10" s="1"/>
  <c r="A57" i="10" s="1"/>
  <c r="C57" i="10" s="1"/>
  <c r="A58" i="10" s="1"/>
  <c r="C58" i="10" s="1"/>
  <c r="A59" i="10" s="1"/>
  <c r="C59" i="10" s="1"/>
  <c r="A60" i="10" s="1"/>
  <c r="C60" i="10" s="1"/>
  <c r="A61" i="10" s="1"/>
  <c r="C61" i="10" s="1"/>
  <c r="A62" i="10" s="1"/>
  <c r="C62" i="10" s="1"/>
  <c r="AU36" i="10"/>
  <c r="AT36" i="10"/>
  <c r="AQ36" i="10"/>
  <c r="AP36" i="10"/>
  <c r="AM36" i="10"/>
  <c r="AL36" i="10"/>
  <c r="AI36" i="10"/>
  <c r="AE36" i="10"/>
  <c r="AD36" i="10"/>
  <c r="AA36" i="10"/>
  <c r="Z36" i="10"/>
  <c r="W36" i="10"/>
  <c r="V36" i="10"/>
  <c r="S36" i="10"/>
  <c r="O36" i="10"/>
  <c r="N36" i="10"/>
  <c r="K36" i="10"/>
  <c r="J36" i="10"/>
  <c r="G36" i="10"/>
  <c r="F36" i="10"/>
  <c r="C36" i="10"/>
  <c r="AU34" i="10"/>
  <c r="AT34" i="10"/>
  <c r="AQ34" i="10"/>
  <c r="AP34" i="10"/>
  <c r="AM34" i="10"/>
  <c r="AL34" i="10"/>
  <c r="AE34" i="10"/>
  <c r="AD34" i="10"/>
  <c r="AA34" i="10"/>
  <c r="Z34" i="10"/>
  <c r="W34" i="10"/>
  <c r="V34" i="10"/>
  <c r="O34" i="10"/>
  <c r="N34" i="10"/>
  <c r="K34" i="10"/>
  <c r="J34" i="10"/>
  <c r="G34" i="10"/>
  <c r="F34" i="10"/>
  <c r="AU33" i="10"/>
  <c r="AT33" i="10"/>
  <c r="AQ33" i="10"/>
  <c r="AP33" i="10"/>
  <c r="AM33" i="10"/>
  <c r="AL33" i="10"/>
  <c r="AE33" i="10"/>
  <c r="AD33" i="10"/>
  <c r="AA33" i="10"/>
  <c r="Z33" i="10"/>
  <c r="W33" i="10"/>
  <c r="V33" i="10"/>
  <c r="O33" i="10"/>
  <c r="N33" i="10"/>
  <c r="K33" i="10"/>
  <c r="J33" i="10"/>
  <c r="G33" i="10"/>
  <c r="F33" i="10"/>
  <c r="AU32" i="10"/>
  <c r="AT32" i="10"/>
  <c r="AQ32" i="10"/>
  <c r="AP32" i="10"/>
  <c r="AM32" i="10"/>
  <c r="AL32" i="10"/>
  <c r="AE32" i="10"/>
  <c r="AD32" i="10"/>
  <c r="AA32" i="10"/>
  <c r="Z32" i="10"/>
  <c r="W32" i="10"/>
  <c r="V32" i="10"/>
  <c r="O32" i="10"/>
  <c r="N32" i="10"/>
  <c r="K32" i="10"/>
  <c r="J32" i="10"/>
  <c r="G32" i="10"/>
  <c r="F32" i="10"/>
  <c r="AU31" i="10"/>
  <c r="AT31" i="10"/>
  <c r="AQ31" i="10"/>
  <c r="AP31" i="10"/>
  <c r="AM31" i="10"/>
  <c r="AL31" i="10"/>
  <c r="AE31" i="10"/>
  <c r="AD31" i="10"/>
  <c r="AA31" i="10"/>
  <c r="Z31" i="10"/>
  <c r="W31" i="10"/>
  <c r="V31" i="10"/>
  <c r="O31" i="10"/>
  <c r="N31" i="10"/>
  <c r="K31" i="10"/>
  <c r="J31" i="10"/>
  <c r="G31" i="10"/>
  <c r="F31" i="10"/>
  <c r="AU30" i="10"/>
  <c r="AT30" i="10"/>
  <c r="AQ30" i="10"/>
  <c r="AP30" i="10"/>
  <c r="AM30" i="10"/>
  <c r="AL30" i="10"/>
  <c r="AE30" i="10"/>
  <c r="AD30" i="10"/>
  <c r="AA30" i="10"/>
  <c r="Z30" i="10"/>
  <c r="W30" i="10"/>
  <c r="V30" i="10"/>
  <c r="O30" i="10"/>
  <c r="N30" i="10"/>
  <c r="K30" i="10"/>
  <c r="J30" i="10"/>
  <c r="G30" i="10"/>
  <c r="F30" i="10"/>
  <c r="AU29" i="10"/>
  <c r="AT29" i="10"/>
  <c r="AQ29" i="10"/>
  <c r="AP29" i="10"/>
  <c r="AM29" i="10"/>
  <c r="AL29" i="10"/>
  <c r="AE29" i="10"/>
  <c r="AD29" i="10"/>
  <c r="AA29" i="10"/>
  <c r="Z29" i="10"/>
  <c r="W29" i="10"/>
  <c r="V29" i="10"/>
  <c r="O29" i="10"/>
  <c r="N29" i="10"/>
  <c r="K29" i="10"/>
  <c r="J29" i="10"/>
  <c r="G29" i="10"/>
  <c r="F29" i="10"/>
  <c r="AU28" i="10"/>
  <c r="AT28" i="10"/>
  <c r="AQ28" i="10"/>
  <c r="AP28" i="10"/>
  <c r="AM28" i="10"/>
  <c r="AL28" i="10"/>
  <c r="AE28" i="10"/>
  <c r="AD28" i="10"/>
  <c r="AA28" i="10"/>
  <c r="Z28" i="10"/>
  <c r="W28" i="10"/>
  <c r="V28" i="10"/>
  <c r="O28" i="10"/>
  <c r="N28" i="10"/>
  <c r="K28" i="10"/>
  <c r="J28" i="10"/>
  <c r="G28" i="10"/>
  <c r="F28" i="10"/>
  <c r="AU27" i="10"/>
  <c r="AT27" i="10"/>
  <c r="AQ27" i="10"/>
  <c r="AP27" i="10"/>
  <c r="AM27" i="10"/>
  <c r="AL27" i="10"/>
  <c r="AE27" i="10"/>
  <c r="AD27" i="10"/>
  <c r="AA27" i="10"/>
  <c r="Z27" i="10"/>
  <c r="W27" i="10"/>
  <c r="V27" i="10"/>
  <c r="O27" i="10"/>
  <c r="N27" i="10"/>
  <c r="K27" i="10"/>
  <c r="J27" i="10"/>
  <c r="G27" i="10"/>
  <c r="F27" i="10"/>
  <c r="AU26" i="10"/>
  <c r="AT26" i="10"/>
  <c r="AQ26" i="10"/>
  <c r="AP26" i="10"/>
  <c r="AM26" i="10"/>
  <c r="AL26" i="10"/>
  <c r="AE26" i="10"/>
  <c r="AD26" i="10"/>
  <c r="AA26" i="10"/>
  <c r="Z26" i="10"/>
  <c r="W26" i="10"/>
  <c r="V26" i="10"/>
  <c r="O26" i="10"/>
  <c r="N26" i="10"/>
  <c r="K26" i="10"/>
  <c r="J26" i="10"/>
  <c r="G26" i="10"/>
  <c r="F26" i="10"/>
  <c r="AU25" i="10"/>
  <c r="AT25" i="10"/>
  <c r="AQ25" i="10"/>
  <c r="AP25" i="10"/>
  <c r="AM25" i="10"/>
  <c r="AL25" i="10"/>
  <c r="AE25" i="10"/>
  <c r="AD25" i="10"/>
  <c r="AA25" i="10"/>
  <c r="Z25" i="10"/>
  <c r="W25" i="10"/>
  <c r="V25" i="10"/>
  <c r="O25" i="10"/>
  <c r="N25" i="10"/>
  <c r="K25" i="10"/>
  <c r="J25" i="10"/>
  <c r="G25" i="10"/>
  <c r="F25" i="10"/>
  <c r="AU24" i="10"/>
  <c r="AT24" i="10"/>
  <c r="AQ24" i="10"/>
  <c r="AP24" i="10"/>
  <c r="AM24" i="10"/>
  <c r="AL24" i="10"/>
  <c r="AE24" i="10"/>
  <c r="AD24" i="10"/>
  <c r="AA24" i="10"/>
  <c r="Z24" i="10"/>
  <c r="W24" i="10"/>
  <c r="V24" i="10"/>
  <c r="O24" i="10"/>
  <c r="N24" i="10"/>
  <c r="K24" i="10"/>
  <c r="J24" i="10"/>
  <c r="G24" i="10"/>
  <c r="F24" i="10"/>
  <c r="AU23" i="10"/>
  <c r="AT23" i="10"/>
  <c r="AQ23" i="10"/>
  <c r="AP23" i="10"/>
  <c r="AM23" i="10"/>
  <c r="AL23" i="10"/>
  <c r="AE23" i="10"/>
  <c r="AD23" i="10"/>
  <c r="AA23" i="10"/>
  <c r="Z23" i="10"/>
  <c r="W23" i="10"/>
  <c r="V23" i="10"/>
  <c r="O23" i="10"/>
  <c r="N23" i="10"/>
  <c r="K23" i="10"/>
  <c r="J23" i="10"/>
  <c r="G23" i="10"/>
  <c r="F23" i="10"/>
  <c r="AU22" i="10"/>
  <c r="AT22" i="10"/>
  <c r="AQ22" i="10"/>
  <c r="AP22" i="10"/>
  <c r="AM22" i="10"/>
  <c r="AL22" i="10"/>
  <c r="AE22" i="10"/>
  <c r="AD22" i="10"/>
  <c r="AA22" i="10"/>
  <c r="Z22" i="10"/>
  <c r="W22" i="10"/>
  <c r="V22" i="10"/>
  <c r="O22" i="10"/>
  <c r="N22" i="10"/>
  <c r="K22" i="10"/>
  <c r="J22" i="10"/>
  <c r="G22" i="10"/>
  <c r="F22" i="10"/>
  <c r="AU21" i="10"/>
  <c r="AT21" i="10"/>
  <c r="AQ21" i="10"/>
  <c r="AP21" i="10"/>
  <c r="AM21" i="10"/>
  <c r="AL21" i="10"/>
  <c r="AE21" i="10"/>
  <c r="AD21" i="10"/>
  <c r="AA21" i="10"/>
  <c r="Z21" i="10"/>
  <c r="W21" i="10"/>
  <c r="V21" i="10"/>
  <c r="O21" i="10"/>
  <c r="N21" i="10"/>
  <c r="K21" i="10"/>
  <c r="J21" i="10"/>
  <c r="G21" i="10"/>
  <c r="F21" i="10"/>
  <c r="AU20" i="10"/>
  <c r="AT20" i="10"/>
  <c r="AQ20" i="10"/>
  <c r="AP20" i="10"/>
  <c r="AM20" i="10"/>
  <c r="AL20" i="10"/>
  <c r="AE20" i="10"/>
  <c r="AD20" i="10"/>
  <c r="AA20" i="10"/>
  <c r="Z20" i="10"/>
  <c r="W20" i="10"/>
  <c r="V20" i="10"/>
  <c r="O20" i="10"/>
  <c r="N20" i="10"/>
  <c r="K20" i="10"/>
  <c r="J20" i="10"/>
  <c r="G20" i="10"/>
  <c r="F20" i="10"/>
  <c r="AU19" i="10"/>
  <c r="AT19" i="10"/>
  <c r="AQ19" i="10"/>
  <c r="AP19" i="10"/>
  <c r="AM19" i="10"/>
  <c r="AL19" i="10"/>
  <c r="AE19" i="10"/>
  <c r="AD19" i="10"/>
  <c r="AA19" i="10"/>
  <c r="Z19" i="10"/>
  <c r="W19" i="10"/>
  <c r="V19" i="10"/>
  <c r="O19" i="10"/>
  <c r="N19" i="10"/>
  <c r="K19" i="10"/>
  <c r="J19" i="10"/>
  <c r="G19" i="10"/>
  <c r="F19" i="10"/>
  <c r="AU18" i="10"/>
  <c r="AT18" i="10"/>
  <c r="AQ18" i="10"/>
  <c r="AP18" i="10"/>
  <c r="AM18" i="10"/>
  <c r="AL18" i="10"/>
  <c r="AE18" i="10"/>
  <c r="AD18" i="10"/>
  <c r="AA18" i="10"/>
  <c r="Z18" i="10"/>
  <c r="W18" i="10"/>
  <c r="V18" i="10"/>
  <c r="O18" i="10"/>
  <c r="N18" i="10"/>
  <c r="K18" i="10"/>
  <c r="J18" i="10"/>
  <c r="G18" i="10"/>
  <c r="F18" i="10"/>
  <c r="AU17" i="10"/>
  <c r="AT17" i="10"/>
  <c r="AQ17" i="10"/>
  <c r="AP17" i="10"/>
  <c r="AM17" i="10"/>
  <c r="AL17" i="10"/>
  <c r="AE17" i="10"/>
  <c r="AD17" i="10"/>
  <c r="AA17" i="10"/>
  <c r="Z17" i="10"/>
  <c r="W17" i="10"/>
  <c r="V17" i="10"/>
  <c r="O17" i="10"/>
  <c r="N17" i="10"/>
  <c r="K17" i="10"/>
  <c r="J17" i="10"/>
  <c r="G17" i="10"/>
  <c r="F17" i="10"/>
  <c r="AU16" i="10"/>
  <c r="AT16" i="10"/>
  <c r="AQ16" i="10"/>
  <c r="AP16" i="10"/>
  <c r="AM16" i="10"/>
  <c r="AL16" i="10"/>
  <c r="AE16" i="10"/>
  <c r="AD16" i="10"/>
  <c r="AA16" i="10"/>
  <c r="Z16" i="10"/>
  <c r="W16" i="10"/>
  <c r="V16" i="10"/>
  <c r="O16" i="10"/>
  <c r="N16" i="10"/>
  <c r="K16" i="10"/>
  <c r="J16" i="10"/>
  <c r="G16" i="10"/>
  <c r="F16" i="10"/>
  <c r="AU15" i="10"/>
  <c r="AT15" i="10"/>
  <c r="AQ15" i="10"/>
  <c r="AP15" i="10"/>
  <c r="AM15" i="10"/>
  <c r="AL15" i="10"/>
  <c r="AE15" i="10"/>
  <c r="AD15" i="10"/>
  <c r="AA15" i="10"/>
  <c r="Z15" i="10"/>
  <c r="W15" i="10"/>
  <c r="V15" i="10"/>
  <c r="O15" i="10"/>
  <c r="N15" i="10"/>
  <c r="K15" i="10"/>
  <c r="J15" i="10"/>
  <c r="G15" i="10"/>
  <c r="F15" i="10"/>
  <c r="AU14" i="10"/>
  <c r="AT14" i="10"/>
  <c r="AQ14" i="10"/>
  <c r="AP14" i="10"/>
  <c r="AM14" i="10"/>
  <c r="AL14" i="10"/>
  <c r="AE14" i="10"/>
  <c r="AD14" i="10"/>
  <c r="AA14" i="10"/>
  <c r="Z14" i="10"/>
  <c r="W14" i="10"/>
  <c r="V14" i="10"/>
  <c r="O14" i="10"/>
  <c r="N14" i="10"/>
  <c r="K14" i="10"/>
  <c r="J14" i="10"/>
  <c r="G14" i="10"/>
  <c r="F14" i="10"/>
  <c r="AU13" i="10"/>
  <c r="AT13" i="10"/>
  <c r="AQ13" i="10"/>
  <c r="AP13" i="10"/>
  <c r="AM13" i="10"/>
  <c r="AL13" i="10"/>
  <c r="AE13" i="10"/>
  <c r="AD13" i="10"/>
  <c r="AA13" i="10"/>
  <c r="Z13" i="10"/>
  <c r="W13" i="10"/>
  <c r="V13" i="10"/>
  <c r="O13" i="10"/>
  <c r="N13" i="10"/>
  <c r="K13" i="10"/>
  <c r="J13" i="10"/>
  <c r="G13" i="10"/>
  <c r="F13" i="10"/>
  <c r="AU12" i="10"/>
  <c r="AT12" i="10"/>
  <c r="AQ12" i="10"/>
  <c r="AP12" i="10"/>
  <c r="AM12" i="10"/>
  <c r="AL12" i="10"/>
  <c r="AE12" i="10"/>
  <c r="AD12" i="10"/>
  <c r="AA12" i="10"/>
  <c r="Z12" i="10"/>
  <c r="W12" i="10"/>
  <c r="V12" i="10"/>
  <c r="S12" i="10"/>
  <c r="Q13" i="10" s="1"/>
  <c r="S13" i="10" s="1"/>
  <c r="Q14" i="10" s="1"/>
  <c r="S14" i="10" s="1"/>
  <c r="Q15" i="10" s="1"/>
  <c r="S15" i="10" s="1"/>
  <c r="Q16" i="10" s="1"/>
  <c r="S16" i="10" s="1"/>
  <c r="Q17" i="10" s="1"/>
  <c r="S17" i="10" s="1"/>
  <c r="Q18" i="10" s="1"/>
  <c r="S18" i="10" s="1"/>
  <c r="Q19" i="10" s="1"/>
  <c r="S19" i="10" s="1"/>
  <c r="Q20" i="10" s="1"/>
  <c r="S20" i="10" s="1"/>
  <c r="Q21" i="10" s="1"/>
  <c r="S21" i="10" s="1"/>
  <c r="Q22" i="10" s="1"/>
  <c r="S22" i="10" s="1"/>
  <c r="Q23" i="10" s="1"/>
  <c r="S23" i="10" s="1"/>
  <c r="Q24" i="10" s="1"/>
  <c r="S24" i="10" s="1"/>
  <c r="Q25" i="10" s="1"/>
  <c r="S25" i="10" s="1"/>
  <c r="Q26" i="10" s="1"/>
  <c r="S26" i="10" s="1"/>
  <c r="Q27" i="10" s="1"/>
  <c r="S27" i="10" s="1"/>
  <c r="Q28" i="10" s="1"/>
  <c r="S28" i="10" s="1"/>
  <c r="Q29" i="10" s="1"/>
  <c r="S29" i="10" s="1"/>
  <c r="Q30" i="10" s="1"/>
  <c r="S30" i="10" s="1"/>
  <c r="Q31" i="10" s="1"/>
  <c r="S31" i="10" s="1"/>
  <c r="Q32" i="10" s="1"/>
  <c r="S32" i="10" s="1"/>
  <c r="Q33" i="10" s="1"/>
  <c r="S33" i="10" s="1"/>
  <c r="Q34" i="10" s="1"/>
  <c r="S34" i="10" s="1"/>
  <c r="O12" i="10"/>
  <c r="N12" i="10"/>
  <c r="K12" i="10"/>
  <c r="J12" i="10"/>
  <c r="G12" i="10"/>
  <c r="F12" i="10"/>
  <c r="AU11" i="10"/>
  <c r="AT11" i="10"/>
  <c r="AQ11" i="10"/>
  <c r="AP11" i="10"/>
  <c r="AM11" i="10"/>
  <c r="AL11" i="10"/>
  <c r="AI11" i="10"/>
  <c r="AG12" i="10" s="1"/>
  <c r="AI12" i="10" s="1"/>
  <c r="AG13" i="10" s="1"/>
  <c r="AI13" i="10" s="1"/>
  <c r="AG14" i="10" s="1"/>
  <c r="AI14" i="10" s="1"/>
  <c r="AG15" i="10" s="1"/>
  <c r="AI15" i="10" s="1"/>
  <c r="AG16" i="10" s="1"/>
  <c r="AI16" i="10" s="1"/>
  <c r="AG17" i="10" s="1"/>
  <c r="AI17" i="10" s="1"/>
  <c r="AG18" i="10" s="1"/>
  <c r="AI18" i="10" s="1"/>
  <c r="AG19" i="10" s="1"/>
  <c r="AI19" i="10" s="1"/>
  <c r="AG20" i="10" s="1"/>
  <c r="AI20" i="10" s="1"/>
  <c r="AG21" i="10" s="1"/>
  <c r="AI21" i="10" s="1"/>
  <c r="AG22" i="10" s="1"/>
  <c r="AI22" i="10" s="1"/>
  <c r="AG23" i="10" s="1"/>
  <c r="AI23" i="10" s="1"/>
  <c r="AG24" i="10" s="1"/>
  <c r="AI24" i="10" s="1"/>
  <c r="AG25" i="10" s="1"/>
  <c r="AI25" i="10" s="1"/>
  <c r="AG26" i="10" s="1"/>
  <c r="AI26" i="10" s="1"/>
  <c r="AG27" i="10" s="1"/>
  <c r="AI27" i="10" s="1"/>
  <c r="AG28" i="10" s="1"/>
  <c r="AI28" i="10" s="1"/>
  <c r="AG29" i="10" s="1"/>
  <c r="AI29" i="10" s="1"/>
  <c r="AG30" i="10" s="1"/>
  <c r="AI30" i="10" s="1"/>
  <c r="AG31" i="10" s="1"/>
  <c r="AI31" i="10" s="1"/>
  <c r="AG32" i="10" s="1"/>
  <c r="AI32" i="10" s="1"/>
  <c r="AG33" i="10" s="1"/>
  <c r="AI33" i="10" s="1"/>
  <c r="AG34" i="10" s="1"/>
  <c r="AI34" i="10" s="1"/>
  <c r="AE11" i="10"/>
  <c r="AD11" i="10"/>
  <c r="AA11" i="10"/>
  <c r="Z11" i="10"/>
  <c r="W11" i="10"/>
  <c r="V11" i="10"/>
  <c r="S11" i="10"/>
  <c r="Q12" i="10" s="1"/>
  <c r="O11" i="10"/>
  <c r="N11" i="10"/>
  <c r="K11" i="10"/>
  <c r="J11" i="10"/>
  <c r="G11" i="10"/>
  <c r="F11" i="10"/>
  <c r="C11" i="10"/>
  <c r="A12" i="10" s="1"/>
  <c r="C12" i="10" s="1"/>
  <c r="A13" i="10" s="1"/>
  <c r="C13" i="10" s="1"/>
  <c r="A14" i="10" s="1"/>
  <c r="C14" i="10" s="1"/>
  <c r="A15" i="10" s="1"/>
  <c r="C15" i="10" s="1"/>
  <c r="A16" i="10" s="1"/>
  <c r="C16" i="10" s="1"/>
  <c r="A17" i="10" s="1"/>
  <c r="C17" i="10" s="1"/>
  <c r="A18" i="10" s="1"/>
  <c r="C18" i="10" s="1"/>
  <c r="A19" i="10" s="1"/>
  <c r="C19" i="10" s="1"/>
  <c r="A20" i="10" s="1"/>
  <c r="C20" i="10" s="1"/>
  <c r="A21" i="10" s="1"/>
  <c r="C21" i="10" s="1"/>
  <c r="A22" i="10" s="1"/>
  <c r="C22" i="10" s="1"/>
  <c r="A23" i="10" s="1"/>
  <c r="C23" i="10" s="1"/>
  <c r="A24" i="10" s="1"/>
  <c r="C24" i="10" s="1"/>
  <c r="A25" i="10" s="1"/>
  <c r="C25" i="10" s="1"/>
  <c r="A26" i="10" s="1"/>
  <c r="C26" i="10" s="1"/>
  <c r="A27" i="10" s="1"/>
  <c r="C27" i="10" s="1"/>
  <c r="A28" i="10" s="1"/>
  <c r="C28" i="10" s="1"/>
  <c r="A29" i="10" s="1"/>
  <c r="C29" i="10" s="1"/>
  <c r="A30" i="10" s="1"/>
  <c r="C30" i="10" s="1"/>
  <c r="A31" i="10" s="1"/>
  <c r="C31" i="10" s="1"/>
  <c r="A32" i="10" s="1"/>
  <c r="C32" i="10" s="1"/>
  <c r="A33" i="10" s="1"/>
  <c r="C33" i="10" s="1"/>
  <c r="A34" i="10" s="1"/>
  <c r="C34" i="10" s="1"/>
  <c r="AU62" i="9"/>
  <c r="AT62" i="9"/>
  <c r="AQ62" i="9"/>
  <c r="AP62" i="9"/>
  <c r="AM62" i="9"/>
  <c r="AL62" i="9"/>
  <c r="AE62" i="9"/>
  <c r="AD62" i="9"/>
  <c r="AA62" i="9"/>
  <c r="Z62" i="9"/>
  <c r="W62" i="9"/>
  <c r="V62" i="9"/>
  <c r="O62" i="9"/>
  <c r="N62" i="9"/>
  <c r="K62" i="9"/>
  <c r="J62" i="9"/>
  <c r="G62" i="9"/>
  <c r="F62" i="9"/>
  <c r="AU61" i="9"/>
  <c r="AT61" i="9"/>
  <c r="AQ61" i="9"/>
  <c r="AP61" i="9"/>
  <c r="AM61" i="9"/>
  <c r="AL61" i="9"/>
  <c r="AE61" i="9"/>
  <c r="AD61" i="9"/>
  <c r="AA61" i="9"/>
  <c r="Z61" i="9"/>
  <c r="W61" i="9"/>
  <c r="V61" i="9"/>
  <c r="O61" i="9"/>
  <c r="N61" i="9"/>
  <c r="K61" i="9"/>
  <c r="J61" i="9"/>
  <c r="G61" i="9"/>
  <c r="F61" i="9"/>
  <c r="AU60" i="9"/>
  <c r="AT60" i="9"/>
  <c r="AQ60" i="9"/>
  <c r="AP60" i="9"/>
  <c r="AM60" i="9"/>
  <c r="AL60" i="9"/>
  <c r="AE60" i="9"/>
  <c r="AD60" i="9"/>
  <c r="AA60" i="9"/>
  <c r="Z60" i="9"/>
  <c r="W60" i="9"/>
  <c r="V60" i="9"/>
  <c r="O60" i="9"/>
  <c r="N60" i="9"/>
  <c r="K60" i="9"/>
  <c r="J60" i="9"/>
  <c r="G60" i="9"/>
  <c r="F60" i="9"/>
  <c r="AU59" i="9"/>
  <c r="AT59" i="9"/>
  <c r="AQ59" i="9"/>
  <c r="AP59" i="9"/>
  <c r="AM59" i="9"/>
  <c r="AL59" i="9"/>
  <c r="AE59" i="9"/>
  <c r="AD59" i="9"/>
  <c r="AA59" i="9"/>
  <c r="Z59" i="9"/>
  <c r="W59" i="9"/>
  <c r="V59" i="9"/>
  <c r="O59" i="9"/>
  <c r="N59" i="9"/>
  <c r="K59" i="9"/>
  <c r="J59" i="9"/>
  <c r="G59" i="9"/>
  <c r="F59" i="9"/>
  <c r="AU58" i="9"/>
  <c r="AT58" i="9"/>
  <c r="AQ58" i="9"/>
  <c r="AP58" i="9"/>
  <c r="AM58" i="9"/>
  <c r="AL58" i="9"/>
  <c r="AE58" i="9"/>
  <c r="AD58" i="9"/>
  <c r="AA58" i="9"/>
  <c r="Z58" i="9"/>
  <c r="W58" i="9"/>
  <c r="V58" i="9"/>
  <c r="O58" i="9"/>
  <c r="N58" i="9"/>
  <c r="K58" i="9"/>
  <c r="J58" i="9"/>
  <c r="G58" i="9"/>
  <c r="F58" i="9"/>
  <c r="AU57" i="9"/>
  <c r="AT57" i="9"/>
  <c r="AQ57" i="9"/>
  <c r="AP57" i="9"/>
  <c r="AM57" i="9"/>
  <c r="AL57" i="9"/>
  <c r="AE57" i="9"/>
  <c r="AD57" i="9"/>
  <c r="AA57" i="9"/>
  <c r="Z57" i="9"/>
  <c r="W57" i="9"/>
  <c r="V57" i="9"/>
  <c r="O57" i="9"/>
  <c r="N57" i="9"/>
  <c r="K57" i="9"/>
  <c r="J57" i="9"/>
  <c r="G57" i="9"/>
  <c r="F57" i="9"/>
  <c r="AU56" i="9"/>
  <c r="AT56" i="9"/>
  <c r="AQ56" i="9"/>
  <c r="AP56" i="9"/>
  <c r="AM56" i="9"/>
  <c r="AL56" i="9"/>
  <c r="AE56" i="9"/>
  <c r="AD56" i="9"/>
  <c r="AA56" i="9"/>
  <c r="Z56" i="9"/>
  <c r="W56" i="9"/>
  <c r="V56" i="9"/>
  <c r="O56" i="9"/>
  <c r="N56" i="9"/>
  <c r="K56" i="9"/>
  <c r="J56" i="9"/>
  <c r="G56" i="9"/>
  <c r="F56" i="9"/>
  <c r="AU55" i="9"/>
  <c r="AT55" i="9"/>
  <c r="AQ55" i="9"/>
  <c r="AP55" i="9"/>
  <c r="AM55" i="9"/>
  <c r="AL55" i="9"/>
  <c r="AE55" i="9"/>
  <c r="AD55" i="9"/>
  <c r="AA55" i="9"/>
  <c r="Z55" i="9"/>
  <c r="W55" i="9"/>
  <c r="V55" i="9"/>
  <c r="O55" i="9"/>
  <c r="N55" i="9"/>
  <c r="K55" i="9"/>
  <c r="J55" i="9"/>
  <c r="G55" i="9"/>
  <c r="F55" i="9"/>
  <c r="AU54" i="9"/>
  <c r="AT54" i="9"/>
  <c r="AQ54" i="9"/>
  <c r="AP54" i="9"/>
  <c r="AM54" i="9"/>
  <c r="AL54" i="9"/>
  <c r="AE54" i="9"/>
  <c r="AD54" i="9"/>
  <c r="AA54" i="9"/>
  <c r="Z54" i="9"/>
  <c r="W54" i="9"/>
  <c r="V54" i="9"/>
  <c r="O54" i="9"/>
  <c r="N54" i="9"/>
  <c r="K54" i="9"/>
  <c r="J54" i="9"/>
  <c r="G54" i="9"/>
  <c r="F54" i="9"/>
  <c r="AU53" i="9"/>
  <c r="AT53" i="9"/>
  <c r="AQ53" i="9"/>
  <c r="AP53" i="9"/>
  <c r="AM53" i="9"/>
  <c r="AL53" i="9"/>
  <c r="AE53" i="9"/>
  <c r="AD53" i="9"/>
  <c r="AA53" i="9"/>
  <c r="Z53" i="9"/>
  <c r="W53" i="9"/>
  <c r="V53" i="9"/>
  <c r="O53" i="9"/>
  <c r="N53" i="9"/>
  <c r="K53" i="9"/>
  <c r="J53" i="9"/>
  <c r="G53" i="9"/>
  <c r="F53" i="9"/>
  <c r="AU52" i="9"/>
  <c r="AT52" i="9"/>
  <c r="AQ52" i="9"/>
  <c r="AP52" i="9"/>
  <c r="AM52" i="9"/>
  <c r="AL52" i="9"/>
  <c r="AE52" i="9"/>
  <c r="AD52" i="9"/>
  <c r="AA52" i="9"/>
  <c r="Z52" i="9"/>
  <c r="W52" i="9"/>
  <c r="V52" i="9"/>
  <c r="O52" i="9"/>
  <c r="N52" i="9"/>
  <c r="K52" i="9"/>
  <c r="J52" i="9"/>
  <c r="G52" i="9"/>
  <c r="F52" i="9"/>
  <c r="AU51" i="9"/>
  <c r="AT51" i="9"/>
  <c r="AQ51" i="9"/>
  <c r="AP51" i="9"/>
  <c r="AM51" i="9"/>
  <c r="AL51" i="9"/>
  <c r="AE51" i="9"/>
  <c r="AD51" i="9"/>
  <c r="AA51" i="9"/>
  <c r="Z51" i="9"/>
  <c r="W51" i="9"/>
  <c r="V51" i="9"/>
  <c r="O51" i="9"/>
  <c r="N51" i="9"/>
  <c r="K51" i="9"/>
  <c r="J51" i="9"/>
  <c r="G51" i="9"/>
  <c r="F51" i="9"/>
  <c r="AU50" i="9"/>
  <c r="AT50" i="9"/>
  <c r="AQ50" i="9"/>
  <c r="AP50" i="9"/>
  <c r="AM50" i="9"/>
  <c r="AL50" i="9"/>
  <c r="AE50" i="9"/>
  <c r="AD50" i="9"/>
  <c r="AA50" i="9"/>
  <c r="Z50" i="9"/>
  <c r="W50" i="9"/>
  <c r="V50" i="9"/>
  <c r="O50" i="9"/>
  <c r="N50" i="9"/>
  <c r="K50" i="9"/>
  <c r="J50" i="9"/>
  <c r="G50" i="9"/>
  <c r="F50" i="9"/>
  <c r="AU49" i="9"/>
  <c r="AT49" i="9"/>
  <c r="AQ49" i="9"/>
  <c r="AP49" i="9"/>
  <c r="AM49" i="9"/>
  <c r="AL49" i="9"/>
  <c r="AE49" i="9"/>
  <c r="AD49" i="9"/>
  <c r="AA49" i="9"/>
  <c r="Z49" i="9"/>
  <c r="W49" i="9"/>
  <c r="V49" i="9"/>
  <c r="O49" i="9"/>
  <c r="N49" i="9"/>
  <c r="K49" i="9"/>
  <c r="J49" i="9"/>
  <c r="G49" i="9"/>
  <c r="F49" i="9"/>
  <c r="AU48" i="9"/>
  <c r="AT48" i="9"/>
  <c r="AQ48" i="9"/>
  <c r="AP48" i="9"/>
  <c r="AM48" i="9"/>
  <c r="AL48" i="9"/>
  <c r="AE48" i="9"/>
  <c r="AD48" i="9"/>
  <c r="AA48" i="9"/>
  <c r="Z48" i="9"/>
  <c r="W48" i="9"/>
  <c r="V48" i="9"/>
  <c r="O48" i="9"/>
  <c r="N48" i="9"/>
  <c r="K48" i="9"/>
  <c r="J48" i="9"/>
  <c r="G48" i="9"/>
  <c r="F48" i="9"/>
  <c r="AU47" i="9"/>
  <c r="AT47" i="9"/>
  <c r="AQ47" i="9"/>
  <c r="AP47" i="9"/>
  <c r="AM47" i="9"/>
  <c r="AL47" i="9"/>
  <c r="AE47" i="9"/>
  <c r="AD47" i="9"/>
  <c r="AA47" i="9"/>
  <c r="Z47" i="9"/>
  <c r="W47" i="9"/>
  <c r="V47" i="9"/>
  <c r="O47" i="9"/>
  <c r="N47" i="9"/>
  <c r="K47" i="9"/>
  <c r="J47" i="9"/>
  <c r="G47" i="9"/>
  <c r="F47" i="9"/>
  <c r="AU46" i="9"/>
  <c r="AT46" i="9"/>
  <c r="AQ46" i="9"/>
  <c r="AP46" i="9"/>
  <c r="AM46" i="9"/>
  <c r="AL46" i="9"/>
  <c r="AE46" i="9"/>
  <c r="AD46" i="9"/>
  <c r="AA46" i="9"/>
  <c r="Z46" i="9"/>
  <c r="W46" i="9"/>
  <c r="V46" i="9"/>
  <c r="O46" i="9"/>
  <c r="N46" i="9"/>
  <c r="K46" i="9"/>
  <c r="J46" i="9"/>
  <c r="G46" i="9"/>
  <c r="F46" i="9"/>
  <c r="AU45" i="9"/>
  <c r="AT45" i="9"/>
  <c r="AQ45" i="9"/>
  <c r="AP45" i="9"/>
  <c r="AM45" i="9"/>
  <c r="AL45" i="9"/>
  <c r="AE45" i="9"/>
  <c r="AD45" i="9"/>
  <c r="AA45" i="9"/>
  <c r="Z45" i="9"/>
  <c r="W45" i="9"/>
  <c r="V45" i="9"/>
  <c r="O45" i="9"/>
  <c r="N45" i="9"/>
  <c r="K45" i="9"/>
  <c r="J45" i="9"/>
  <c r="G45" i="9"/>
  <c r="F45" i="9"/>
  <c r="AU44" i="9"/>
  <c r="AT44" i="9"/>
  <c r="AQ44" i="9"/>
  <c r="AP44" i="9"/>
  <c r="AM44" i="9"/>
  <c r="AL44" i="9"/>
  <c r="AE44" i="9"/>
  <c r="AD44" i="9"/>
  <c r="AA44" i="9"/>
  <c r="Z44" i="9"/>
  <c r="W44" i="9"/>
  <c r="V44" i="9"/>
  <c r="O44" i="9"/>
  <c r="N44" i="9"/>
  <c r="K44" i="9"/>
  <c r="J44" i="9"/>
  <c r="G44" i="9"/>
  <c r="F44" i="9"/>
  <c r="AU43" i="9"/>
  <c r="AT43" i="9"/>
  <c r="AQ43" i="9"/>
  <c r="AP43" i="9"/>
  <c r="AM43" i="9"/>
  <c r="AL43" i="9"/>
  <c r="AE43" i="9"/>
  <c r="AD43" i="9"/>
  <c r="AA43" i="9"/>
  <c r="Z43" i="9"/>
  <c r="W43" i="9"/>
  <c r="V43" i="9"/>
  <c r="O43" i="9"/>
  <c r="N43" i="9"/>
  <c r="K43" i="9"/>
  <c r="J43" i="9"/>
  <c r="G43" i="9"/>
  <c r="F43" i="9"/>
  <c r="AU42" i="9"/>
  <c r="AT42" i="9"/>
  <c r="AQ42" i="9"/>
  <c r="AP42" i="9"/>
  <c r="AM42" i="9"/>
  <c r="AL42" i="9"/>
  <c r="AE42" i="9"/>
  <c r="AD42" i="9"/>
  <c r="AA42" i="9"/>
  <c r="Z42" i="9"/>
  <c r="W42" i="9"/>
  <c r="V42" i="9"/>
  <c r="O42" i="9"/>
  <c r="N42" i="9"/>
  <c r="K42" i="9"/>
  <c r="J42" i="9"/>
  <c r="G42" i="9"/>
  <c r="F42" i="9"/>
  <c r="AU41" i="9"/>
  <c r="AT41" i="9"/>
  <c r="AQ41" i="9"/>
  <c r="AP41" i="9"/>
  <c r="AM41" i="9"/>
  <c r="AL41" i="9"/>
  <c r="AE41" i="9"/>
  <c r="AD41" i="9"/>
  <c r="AA41" i="9"/>
  <c r="Z41" i="9"/>
  <c r="W41" i="9"/>
  <c r="V41" i="9"/>
  <c r="O41" i="9"/>
  <c r="N41" i="9"/>
  <c r="K41" i="9"/>
  <c r="J41" i="9"/>
  <c r="G41" i="9"/>
  <c r="F41" i="9"/>
  <c r="AU40" i="9"/>
  <c r="AT40" i="9"/>
  <c r="AQ40" i="9"/>
  <c r="AP40" i="9"/>
  <c r="AM40" i="9"/>
  <c r="AL40" i="9"/>
  <c r="AE40" i="9"/>
  <c r="AD40" i="9"/>
  <c r="AA40" i="9"/>
  <c r="Z40" i="9"/>
  <c r="W40" i="9"/>
  <c r="V40" i="9"/>
  <c r="O40" i="9"/>
  <c r="N40" i="9"/>
  <c r="K40" i="9"/>
  <c r="J40" i="9"/>
  <c r="G40" i="9"/>
  <c r="F40" i="9"/>
  <c r="AU39" i="9"/>
  <c r="AT39" i="9"/>
  <c r="AQ39" i="9"/>
  <c r="AP39" i="9"/>
  <c r="AM39" i="9"/>
  <c r="AL39" i="9"/>
  <c r="AE39" i="9"/>
  <c r="AD39" i="9"/>
  <c r="AA39" i="9"/>
  <c r="Z39" i="9"/>
  <c r="W39" i="9"/>
  <c r="V39" i="9"/>
  <c r="O39" i="9"/>
  <c r="N39" i="9"/>
  <c r="K39" i="9"/>
  <c r="J39" i="9"/>
  <c r="G39" i="9"/>
  <c r="F39" i="9"/>
  <c r="AU38" i="9"/>
  <c r="AT38" i="9"/>
  <c r="AQ38" i="9"/>
  <c r="AP38" i="9"/>
  <c r="AM38" i="9"/>
  <c r="AL38" i="9"/>
  <c r="AE38" i="9"/>
  <c r="AD38" i="9"/>
  <c r="AA38" i="9"/>
  <c r="Z38" i="9"/>
  <c r="W38" i="9"/>
  <c r="V38" i="9"/>
  <c r="O38" i="9"/>
  <c r="N38" i="9"/>
  <c r="K38" i="9"/>
  <c r="J38" i="9"/>
  <c r="G38" i="9"/>
  <c r="F38" i="9"/>
  <c r="AU37" i="9"/>
  <c r="AT37" i="9"/>
  <c r="AQ37" i="9"/>
  <c r="AP37" i="9"/>
  <c r="AM37" i="9"/>
  <c r="AL37" i="9"/>
  <c r="AG37" i="9"/>
  <c r="AI37" i="9" s="1"/>
  <c r="AG38" i="9" s="1"/>
  <c r="AI38" i="9" s="1"/>
  <c r="AG39" i="9" s="1"/>
  <c r="AI39" i="9" s="1"/>
  <c r="AG40" i="9" s="1"/>
  <c r="AI40" i="9" s="1"/>
  <c r="AG41" i="9" s="1"/>
  <c r="AI41" i="9" s="1"/>
  <c r="AG42" i="9" s="1"/>
  <c r="AI42" i="9" s="1"/>
  <c r="AG43" i="9" s="1"/>
  <c r="AI43" i="9" s="1"/>
  <c r="AG44" i="9" s="1"/>
  <c r="AI44" i="9" s="1"/>
  <c r="AG45" i="9" s="1"/>
  <c r="AI45" i="9" s="1"/>
  <c r="AG46" i="9" s="1"/>
  <c r="AI46" i="9" s="1"/>
  <c r="AG47" i="9" s="1"/>
  <c r="AI47" i="9" s="1"/>
  <c r="AG48" i="9" s="1"/>
  <c r="AI48" i="9" s="1"/>
  <c r="AG49" i="9" s="1"/>
  <c r="AI49" i="9" s="1"/>
  <c r="AG50" i="9" s="1"/>
  <c r="AI50" i="9" s="1"/>
  <c r="AG51" i="9" s="1"/>
  <c r="AI51" i="9" s="1"/>
  <c r="AG52" i="9" s="1"/>
  <c r="AI52" i="9" s="1"/>
  <c r="AG53" i="9" s="1"/>
  <c r="AI53" i="9" s="1"/>
  <c r="AG54" i="9" s="1"/>
  <c r="AI54" i="9" s="1"/>
  <c r="AG55" i="9" s="1"/>
  <c r="AI55" i="9" s="1"/>
  <c r="AG56" i="9" s="1"/>
  <c r="AI56" i="9" s="1"/>
  <c r="AG57" i="9" s="1"/>
  <c r="AI57" i="9" s="1"/>
  <c r="AG58" i="9" s="1"/>
  <c r="AI58" i="9" s="1"/>
  <c r="AG59" i="9" s="1"/>
  <c r="AI59" i="9" s="1"/>
  <c r="AG60" i="9" s="1"/>
  <c r="AI60" i="9" s="1"/>
  <c r="AG61" i="9" s="1"/>
  <c r="AI61" i="9" s="1"/>
  <c r="AG62" i="9" s="1"/>
  <c r="AI62" i="9" s="1"/>
  <c r="AE37" i="9"/>
  <c r="AD37" i="9"/>
  <c r="AA37" i="9"/>
  <c r="Z37" i="9"/>
  <c r="W37" i="9"/>
  <c r="V37" i="9"/>
  <c r="Q37" i="9"/>
  <c r="S37" i="9" s="1"/>
  <c r="Q38" i="9" s="1"/>
  <c r="S38" i="9" s="1"/>
  <c r="Q39" i="9" s="1"/>
  <c r="S39" i="9" s="1"/>
  <c r="Q40" i="9" s="1"/>
  <c r="S40" i="9" s="1"/>
  <c r="Q41" i="9" s="1"/>
  <c r="S41" i="9" s="1"/>
  <c r="Q42" i="9" s="1"/>
  <c r="S42" i="9" s="1"/>
  <c r="Q43" i="9" s="1"/>
  <c r="S43" i="9" s="1"/>
  <c r="Q44" i="9" s="1"/>
  <c r="S44" i="9" s="1"/>
  <c r="Q45" i="9" s="1"/>
  <c r="S45" i="9" s="1"/>
  <c r="Q46" i="9" s="1"/>
  <c r="S46" i="9" s="1"/>
  <c r="Q47" i="9" s="1"/>
  <c r="S47" i="9" s="1"/>
  <c r="Q48" i="9" s="1"/>
  <c r="S48" i="9" s="1"/>
  <c r="Q49" i="9" s="1"/>
  <c r="S49" i="9" s="1"/>
  <c r="Q50" i="9" s="1"/>
  <c r="S50" i="9" s="1"/>
  <c r="Q51" i="9" s="1"/>
  <c r="S51" i="9" s="1"/>
  <c r="Q52" i="9" s="1"/>
  <c r="S52" i="9" s="1"/>
  <c r="Q53" i="9" s="1"/>
  <c r="S53" i="9" s="1"/>
  <c r="Q54" i="9" s="1"/>
  <c r="S54" i="9" s="1"/>
  <c r="Q55" i="9" s="1"/>
  <c r="S55" i="9" s="1"/>
  <c r="Q56" i="9" s="1"/>
  <c r="S56" i="9" s="1"/>
  <c r="Q57" i="9" s="1"/>
  <c r="S57" i="9" s="1"/>
  <c r="Q58" i="9" s="1"/>
  <c r="S58" i="9" s="1"/>
  <c r="Q59" i="9" s="1"/>
  <c r="S59" i="9" s="1"/>
  <c r="Q60" i="9" s="1"/>
  <c r="S60" i="9" s="1"/>
  <c r="Q61" i="9" s="1"/>
  <c r="S61" i="9" s="1"/>
  <c r="Q62" i="9" s="1"/>
  <c r="S62" i="9" s="1"/>
  <c r="O37" i="9"/>
  <c r="N37" i="9"/>
  <c r="K37" i="9"/>
  <c r="J37" i="9"/>
  <c r="G37" i="9"/>
  <c r="F37" i="9"/>
  <c r="A37" i="9"/>
  <c r="C37" i="9" s="1"/>
  <c r="A38" i="9" s="1"/>
  <c r="C38" i="9" s="1"/>
  <c r="A39" i="9" s="1"/>
  <c r="C39" i="9" s="1"/>
  <c r="A40" i="9" s="1"/>
  <c r="C40" i="9" s="1"/>
  <c r="A41" i="9" s="1"/>
  <c r="C41" i="9" s="1"/>
  <c r="A42" i="9" s="1"/>
  <c r="C42" i="9" s="1"/>
  <c r="A43" i="9" s="1"/>
  <c r="C43" i="9" s="1"/>
  <c r="A44" i="9" s="1"/>
  <c r="C44" i="9" s="1"/>
  <c r="A45" i="9" s="1"/>
  <c r="C45" i="9" s="1"/>
  <c r="A46" i="9" s="1"/>
  <c r="C46" i="9" s="1"/>
  <c r="A47" i="9" s="1"/>
  <c r="C47" i="9" s="1"/>
  <c r="A48" i="9" s="1"/>
  <c r="C48" i="9" s="1"/>
  <c r="A49" i="9" s="1"/>
  <c r="C49" i="9" s="1"/>
  <c r="A50" i="9" s="1"/>
  <c r="C50" i="9" s="1"/>
  <c r="A51" i="9" s="1"/>
  <c r="C51" i="9" s="1"/>
  <c r="A52" i="9" s="1"/>
  <c r="C52" i="9" s="1"/>
  <c r="A53" i="9" s="1"/>
  <c r="C53" i="9" s="1"/>
  <c r="A54" i="9" s="1"/>
  <c r="C54" i="9" s="1"/>
  <c r="A55" i="9" s="1"/>
  <c r="C55" i="9" s="1"/>
  <c r="A56" i="9" s="1"/>
  <c r="C56" i="9" s="1"/>
  <c r="A57" i="9" s="1"/>
  <c r="C57" i="9" s="1"/>
  <c r="A58" i="9" s="1"/>
  <c r="C58" i="9" s="1"/>
  <c r="A59" i="9" s="1"/>
  <c r="C59" i="9" s="1"/>
  <c r="A60" i="9" s="1"/>
  <c r="C60" i="9" s="1"/>
  <c r="A61" i="9" s="1"/>
  <c r="C61" i="9" s="1"/>
  <c r="A62" i="9" s="1"/>
  <c r="C62" i="9" s="1"/>
  <c r="AU36" i="9"/>
  <c r="AT36" i="9"/>
  <c r="AQ36" i="9"/>
  <c r="AP36" i="9"/>
  <c r="AM36" i="9"/>
  <c r="AL36" i="9"/>
  <c r="AI36" i="9"/>
  <c r="AE36" i="9"/>
  <c r="AD36" i="9"/>
  <c r="AA36" i="9"/>
  <c r="Z36" i="9"/>
  <c r="W36" i="9"/>
  <c r="V36" i="9"/>
  <c r="S36" i="9"/>
  <c r="O36" i="9"/>
  <c r="N36" i="9"/>
  <c r="K36" i="9"/>
  <c r="J36" i="9"/>
  <c r="G36" i="9"/>
  <c r="F36" i="9"/>
  <c r="C36" i="9"/>
  <c r="AU34" i="9"/>
  <c r="AT34" i="9"/>
  <c r="AQ34" i="9"/>
  <c r="AP34" i="9"/>
  <c r="AM34" i="9"/>
  <c r="AL34" i="9"/>
  <c r="AE34" i="9"/>
  <c r="AD34" i="9"/>
  <c r="AA34" i="9"/>
  <c r="Z34" i="9"/>
  <c r="W34" i="9"/>
  <c r="V34" i="9"/>
  <c r="O34" i="9"/>
  <c r="N34" i="9"/>
  <c r="K34" i="9"/>
  <c r="J34" i="9"/>
  <c r="G34" i="9"/>
  <c r="F34" i="9"/>
  <c r="AU33" i="9"/>
  <c r="AT33" i="9"/>
  <c r="AQ33" i="9"/>
  <c r="AP33" i="9"/>
  <c r="AM33" i="9"/>
  <c r="AL33" i="9"/>
  <c r="AE33" i="9"/>
  <c r="AD33" i="9"/>
  <c r="AA33" i="9"/>
  <c r="Z33" i="9"/>
  <c r="W33" i="9"/>
  <c r="V33" i="9"/>
  <c r="O33" i="9"/>
  <c r="N33" i="9"/>
  <c r="K33" i="9"/>
  <c r="J33" i="9"/>
  <c r="G33" i="9"/>
  <c r="F33" i="9"/>
  <c r="AU32" i="9"/>
  <c r="AT32" i="9"/>
  <c r="AQ32" i="9"/>
  <c r="AP32" i="9"/>
  <c r="AM32" i="9"/>
  <c r="AL32" i="9"/>
  <c r="AE32" i="9"/>
  <c r="AD32" i="9"/>
  <c r="AA32" i="9"/>
  <c r="Z32" i="9"/>
  <c r="W32" i="9"/>
  <c r="V32" i="9"/>
  <c r="O32" i="9"/>
  <c r="N32" i="9"/>
  <c r="K32" i="9"/>
  <c r="J32" i="9"/>
  <c r="G32" i="9"/>
  <c r="F32" i="9"/>
  <c r="AU31" i="9"/>
  <c r="AT31" i="9"/>
  <c r="AQ31" i="9"/>
  <c r="AP31" i="9"/>
  <c r="AM31" i="9"/>
  <c r="AL31" i="9"/>
  <c r="AE31" i="9"/>
  <c r="AD31" i="9"/>
  <c r="AA31" i="9"/>
  <c r="Z31" i="9"/>
  <c r="W31" i="9"/>
  <c r="V31" i="9"/>
  <c r="O31" i="9"/>
  <c r="N31" i="9"/>
  <c r="K31" i="9"/>
  <c r="J31" i="9"/>
  <c r="G31" i="9"/>
  <c r="F31" i="9"/>
  <c r="AU30" i="9"/>
  <c r="AT30" i="9"/>
  <c r="AQ30" i="9"/>
  <c r="AP30" i="9"/>
  <c r="AM30" i="9"/>
  <c r="AL30" i="9"/>
  <c r="AE30" i="9"/>
  <c r="AD30" i="9"/>
  <c r="AA30" i="9"/>
  <c r="Z30" i="9"/>
  <c r="W30" i="9"/>
  <c r="V30" i="9"/>
  <c r="O30" i="9"/>
  <c r="N30" i="9"/>
  <c r="K30" i="9"/>
  <c r="J30" i="9"/>
  <c r="G30" i="9"/>
  <c r="F30" i="9"/>
  <c r="AU29" i="9"/>
  <c r="AT29" i="9"/>
  <c r="AQ29" i="9"/>
  <c r="AP29" i="9"/>
  <c r="AM29" i="9"/>
  <c r="AL29" i="9"/>
  <c r="AE29" i="9"/>
  <c r="AD29" i="9"/>
  <c r="AA29" i="9"/>
  <c r="Z29" i="9"/>
  <c r="W29" i="9"/>
  <c r="V29" i="9"/>
  <c r="O29" i="9"/>
  <c r="N29" i="9"/>
  <c r="K29" i="9"/>
  <c r="J29" i="9"/>
  <c r="G29" i="9"/>
  <c r="F29" i="9"/>
  <c r="AU28" i="9"/>
  <c r="AT28" i="9"/>
  <c r="AQ28" i="9"/>
  <c r="AP28" i="9"/>
  <c r="AM28" i="9"/>
  <c r="AL28" i="9"/>
  <c r="AE28" i="9"/>
  <c r="AD28" i="9"/>
  <c r="AA28" i="9"/>
  <c r="Z28" i="9"/>
  <c r="W28" i="9"/>
  <c r="V28" i="9"/>
  <c r="O28" i="9"/>
  <c r="N28" i="9"/>
  <c r="K28" i="9"/>
  <c r="J28" i="9"/>
  <c r="G28" i="9"/>
  <c r="F28" i="9"/>
  <c r="AU27" i="9"/>
  <c r="AT27" i="9"/>
  <c r="AQ27" i="9"/>
  <c r="AP27" i="9"/>
  <c r="AM27" i="9"/>
  <c r="AL27" i="9"/>
  <c r="AE27" i="9"/>
  <c r="AD27" i="9"/>
  <c r="AA27" i="9"/>
  <c r="Z27" i="9"/>
  <c r="W27" i="9"/>
  <c r="V27" i="9"/>
  <c r="O27" i="9"/>
  <c r="N27" i="9"/>
  <c r="K27" i="9"/>
  <c r="J27" i="9"/>
  <c r="G27" i="9"/>
  <c r="F27" i="9"/>
  <c r="AU26" i="9"/>
  <c r="AT26" i="9"/>
  <c r="AQ26" i="9"/>
  <c r="AP26" i="9"/>
  <c r="AM26" i="9"/>
  <c r="AL26" i="9"/>
  <c r="AE26" i="9"/>
  <c r="AD26" i="9"/>
  <c r="AA26" i="9"/>
  <c r="Z26" i="9"/>
  <c r="W26" i="9"/>
  <c r="V26" i="9"/>
  <c r="O26" i="9"/>
  <c r="N26" i="9"/>
  <c r="K26" i="9"/>
  <c r="J26" i="9"/>
  <c r="G26" i="9"/>
  <c r="F26" i="9"/>
  <c r="AU25" i="9"/>
  <c r="AT25" i="9"/>
  <c r="AQ25" i="9"/>
  <c r="AP25" i="9"/>
  <c r="AM25" i="9"/>
  <c r="AL25" i="9"/>
  <c r="AE25" i="9"/>
  <c r="AD25" i="9"/>
  <c r="AA25" i="9"/>
  <c r="Z25" i="9"/>
  <c r="W25" i="9"/>
  <c r="V25" i="9"/>
  <c r="O25" i="9"/>
  <c r="N25" i="9"/>
  <c r="K25" i="9"/>
  <c r="J25" i="9"/>
  <c r="G25" i="9"/>
  <c r="F25" i="9"/>
  <c r="AU24" i="9"/>
  <c r="AT24" i="9"/>
  <c r="AQ24" i="9"/>
  <c r="AP24" i="9"/>
  <c r="AM24" i="9"/>
  <c r="AL24" i="9"/>
  <c r="AE24" i="9"/>
  <c r="AD24" i="9"/>
  <c r="AA24" i="9"/>
  <c r="Z24" i="9"/>
  <c r="W24" i="9"/>
  <c r="V24" i="9"/>
  <c r="O24" i="9"/>
  <c r="N24" i="9"/>
  <c r="K24" i="9"/>
  <c r="J24" i="9"/>
  <c r="G24" i="9"/>
  <c r="F24" i="9"/>
  <c r="AU23" i="9"/>
  <c r="AT23" i="9"/>
  <c r="AQ23" i="9"/>
  <c r="AP23" i="9"/>
  <c r="AM23" i="9"/>
  <c r="AL23" i="9"/>
  <c r="AE23" i="9"/>
  <c r="AD23" i="9"/>
  <c r="AA23" i="9"/>
  <c r="Z23" i="9"/>
  <c r="W23" i="9"/>
  <c r="V23" i="9"/>
  <c r="O23" i="9"/>
  <c r="N23" i="9"/>
  <c r="K23" i="9"/>
  <c r="J23" i="9"/>
  <c r="G23" i="9"/>
  <c r="F23" i="9"/>
  <c r="AU22" i="9"/>
  <c r="AT22" i="9"/>
  <c r="AQ22" i="9"/>
  <c r="AP22" i="9"/>
  <c r="AM22" i="9"/>
  <c r="AL22" i="9"/>
  <c r="AE22" i="9"/>
  <c r="AD22" i="9"/>
  <c r="AA22" i="9"/>
  <c r="Z22" i="9"/>
  <c r="W22" i="9"/>
  <c r="V22" i="9"/>
  <c r="O22" i="9"/>
  <c r="N22" i="9"/>
  <c r="K22" i="9"/>
  <c r="J22" i="9"/>
  <c r="G22" i="9"/>
  <c r="F22" i="9"/>
  <c r="AU21" i="9"/>
  <c r="AT21" i="9"/>
  <c r="AQ21" i="9"/>
  <c r="AP21" i="9"/>
  <c r="AM21" i="9"/>
  <c r="AL21" i="9"/>
  <c r="AE21" i="9"/>
  <c r="AD21" i="9"/>
  <c r="AA21" i="9"/>
  <c r="Z21" i="9"/>
  <c r="W21" i="9"/>
  <c r="V21" i="9"/>
  <c r="O21" i="9"/>
  <c r="N21" i="9"/>
  <c r="K21" i="9"/>
  <c r="J21" i="9"/>
  <c r="G21" i="9"/>
  <c r="F21" i="9"/>
  <c r="AU20" i="9"/>
  <c r="AT20" i="9"/>
  <c r="AQ20" i="9"/>
  <c r="AP20" i="9"/>
  <c r="AM20" i="9"/>
  <c r="AL20" i="9"/>
  <c r="AE20" i="9"/>
  <c r="AD20" i="9"/>
  <c r="AA20" i="9"/>
  <c r="Z20" i="9"/>
  <c r="W20" i="9"/>
  <c r="V20" i="9"/>
  <c r="O20" i="9"/>
  <c r="N20" i="9"/>
  <c r="K20" i="9"/>
  <c r="J20" i="9"/>
  <c r="G20" i="9"/>
  <c r="F20" i="9"/>
  <c r="AU19" i="9"/>
  <c r="AT19" i="9"/>
  <c r="AQ19" i="9"/>
  <c r="AP19" i="9"/>
  <c r="AM19" i="9"/>
  <c r="AL19" i="9"/>
  <c r="AE19" i="9"/>
  <c r="AD19" i="9"/>
  <c r="AA19" i="9"/>
  <c r="Z19" i="9"/>
  <c r="W19" i="9"/>
  <c r="V19" i="9"/>
  <c r="O19" i="9"/>
  <c r="N19" i="9"/>
  <c r="K19" i="9"/>
  <c r="J19" i="9"/>
  <c r="G19" i="9"/>
  <c r="F19" i="9"/>
  <c r="AU18" i="9"/>
  <c r="AT18" i="9"/>
  <c r="AQ18" i="9"/>
  <c r="AP18" i="9"/>
  <c r="AM18" i="9"/>
  <c r="AL18" i="9"/>
  <c r="AE18" i="9"/>
  <c r="AD18" i="9"/>
  <c r="AA18" i="9"/>
  <c r="Z18" i="9"/>
  <c r="W18" i="9"/>
  <c r="V18" i="9"/>
  <c r="O18" i="9"/>
  <c r="N18" i="9"/>
  <c r="K18" i="9"/>
  <c r="J18" i="9"/>
  <c r="G18" i="9"/>
  <c r="F18" i="9"/>
  <c r="AU17" i="9"/>
  <c r="AT17" i="9"/>
  <c r="AQ17" i="9"/>
  <c r="AP17" i="9"/>
  <c r="AM17" i="9"/>
  <c r="AL17" i="9"/>
  <c r="AE17" i="9"/>
  <c r="AD17" i="9"/>
  <c r="AA17" i="9"/>
  <c r="Z17" i="9"/>
  <c r="W17" i="9"/>
  <c r="V17" i="9"/>
  <c r="S17" i="9"/>
  <c r="Q18" i="9" s="1"/>
  <c r="S18" i="9" s="1"/>
  <c r="Q19" i="9" s="1"/>
  <c r="S19" i="9" s="1"/>
  <c r="Q20" i="9" s="1"/>
  <c r="S20" i="9" s="1"/>
  <c r="Q21" i="9" s="1"/>
  <c r="S21" i="9" s="1"/>
  <c r="Q22" i="9" s="1"/>
  <c r="S22" i="9" s="1"/>
  <c r="Q23" i="9" s="1"/>
  <c r="S23" i="9" s="1"/>
  <c r="Q24" i="9" s="1"/>
  <c r="S24" i="9" s="1"/>
  <c r="Q25" i="9" s="1"/>
  <c r="S25" i="9" s="1"/>
  <c r="Q26" i="9" s="1"/>
  <c r="S26" i="9" s="1"/>
  <c r="Q27" i="9" s="1"/>
  <c r="S27" i="9" s="1"/>
  <c r="Q28" i="9" s="1"/>
  <c r="S28" i="9" s="1"/>
  <c r="Q29" i="9" s="1"/>
  <c r="S29" i="9" s="1"/>
  <c r="Q30" i="9" s="1"/>
  <c r="S30" i="9" s="1"/>
  <c r="Q31" i="9" s="1"/>
  <c r="S31" i="9" s="1"/>
  <c r="Q32" i="9" s="1"/>
  <c r="S32" i="9" s="1"/>
  <c r="Q33" i="9" s="1"/>
  <c r="S33" i="9" s="1"/>
  <c r="Q34" i="9" s="1"/>
  <c r="S34" i="9" s="1"/>
  <c r="O17" i="9"/>
  <c r="N17" i="9"/>
  <c r="K17" i="9"/>
  <c r="J17" i="9"/>
  <c r="G17" i="9"/>
  <c r="F17" i="9"/>
  <c r="AU16" i="9"/>
  <c r="AT16" i="9"/>
  <c r="AQ16" i="9"/>
  <c r="AP16" i="9"/>
  <c r="AM16" i="9"/>
  <c r="AL16" i="9"/>
  <c r="AE16" i="9"/>
  <c r="AD16" i="9"/>
  <c r="AA16" i="9"/>
  <c r="Z16" i="9"/>
  <c r="W16" i="9"/>
  <c r="V16" i="9"/>
  <c r="S16" i="9"/>
  <c r="Q17" i="9" s="1"/>
  <c r="O16" i="9"/>
  <c r="N16" i="9"/>
  <c r="K16" i="9"/>
  <c r="J16" i="9"/>
  <c r="G16" i="9"/>
  <c r="F16" i="9"/>
  <c r="AU15" i="9"/>
  <c r="AT15" i="9"/>
  <c r="AQ15" i="9"/>
  <c r="AP15" i="9"/>
  <c r="AM15" i="9"/>
  <c r="AL15" i="9"/>
  <c r="AE15" i="9"/>
  <c r="AD15" i="9"/>
  <c r="AA15" i="9"/>
  <c r="Z15" i="9"/>
  <c r="W15" i="9"/>
  <c r="V15" i="9"/>
  <c r="O15" i="9"/>
  <c r="N15" i="9"/>
  <c r="K15" i="9"/>
  <c r="J15" i="9"/>
  <c r="G15" i="9"/>
  <c r="F15" i="9"/>
  <c r="AU14" i="9"/>
  <c r="AT14" i="9"/>
  <c r="AQ14" i="9"/>
  <c r="AP14" i="9"/>
  <c r="AM14" i="9"/>
  <c r="AL14" i="9"/>
  <c r="AE14" i="9"/>
  <c r="AD14" i="9"/>
  <c r="AA14" i="9"/>
  <c r="Z14" i="9"/>
  <c r="W14" i="9"/>
  <c r="V14" i="9"/>
  <c r="O14" i="9"/>
  <c r="N14" i="9"/>
  <c r="K14" i="9"/>
  <c r="J14" i="9"/>
  <c r="G14" i="9"/>
  <c r="F14" i="9"/>
  <c r="AU13" i="9"/>
  <c r="AT13" i="9"/>
  <c r="AQ13" i="9"/>
  <c r="AP13" i="9"/>
  <c r="AM13" i="9"/>
  <c r="AL13" i="9"/>
  <c r="AE13" i="9"/>
  <c r="AD13" i="9"/>
  <c r="AA13" i="9"/>
  <c r="Z13" i="9"/>
  <c r="W13" i="9"/>
  <c r="V13" i="9"/>
  <c r="S13" i="9"/>
  <c r="Q14" i="9" s="1"/>
  <c r="S14" i="9" s="1"/>
  <c r="Q15" i="9" s="1"/>
  <c r="S15" i="9" s="1"/>
  <c r="Q16" i="9" s="1"/>
  <c r="O13" i="9"/>
  <c r="N13" i="9"/>
  <c r="K13" i="9"/>
  <c r="J13" i="9"/>
  <c r="G13" i="9"/>
  <c r="F13" i="9"/>
  <c r="AU12" i="9"/>
  <c r="AT12" i="9"/>
  <c r="AQ12" i="9"/>
  <c r="AP12" i="9"/>
  <c r="AM12" i="9"/>
  <c r="AL12" i="9"/>
  <c r="AE12" i="9"/>
  <c r="AD12" i="9"/>
  <c r="AA12" i="9"/>
  <c r="Z12" i="9"/>
  <c r="W12" i="9"/>
  <c r="V12" i="9"/>
  <c r="S12" i="9"/>
  <c r="Q13" i="9" s="1"/>
  <c r="O12" i="9"/>
  <c r="N12" i="9"/>
  <c r="K12" i="9"/>
  <c r="J12" i="9"/>
  <c r="G12" i="9"/>
  <c r="F12" i="9"/>
  <c r="C12" i="9"/>
  <c r="A13" i="9" s="1"/>
  <c r="C13" i="9" s="1"/>
  <c r="A14" i="9" s="1"/>
  <c r="C14" i="9" s="1"/>
  <c r="A15" i="9" s="1"/>
  <c r="C15" i="9" s="1"/>
  <c r="A16" i="9" s="1"/>
  <c r="C16" i="9" s="1"/>
  <c r="A17" i="9" s="1"/>
  <c r="C17" i="9" s="1"/>
  <c r="A18" i="9" s="1"/>
  <c r="C18" i="9" s="1"/>
  <c r="A19" i="9" s="1"/>
  <c r="C19" i="9" s="1"/>
  <c r="A20" i="9" s="1"/>
  <c r="C20" i="9" s="1"/>
  <c r="A21" i="9" s="1"/>
  <c r="C21" i="9" s="1"/>
  <c r="A22" i="9" s="1"/>
  <c r="C22" i="9" s="1"/>
  <c r="A23" i="9" s="1"/>
  <c r="C23" i="9" s="1"/>
  <c r="A24" i="9" s="1"/>
  <c r="C24" i="9" s="1"/>
  <c r="A25" i="9" s="1"/>
  <c r="C25" i="9" s="1"/>
  <c r="A26" i="9" s="1"/>
  <c r="C26" i="9" s="1"/>
  <c r="A27" i="9" s="1"/>
  <c r="C27" i="9" s="1"/>
  <c r="A28" i="9" s="1"/>
  <c r="C28" i="9" s="1"/>
  <c r="A29" i="9" s="1"/>
  <c r="C29" i="9" s="1"/>
  <c r="A30" i="9" s="1"/>
  <c r="C30" i="9" s="1"/>
  <c r="A31" i="9" s="1"/>
  <c r="C31" i="9" s="1"/>
  <c r="A32" i="9" s="1"/>
  <c r="C32" i="9" s="1"/>
  <c r="A33" i="9" s="1"/>
  <c r="C33" i="9" s="1"/>
  <c r="A34" i="9" s="1"/>
  <c r="C34" i="9" s="1"/>
  <c r="AU11" i="9"/>
  <c r="AT11" i="9"/>
  <c r="AQ11" i="9"/>
  <c r="AP11" i="9"/>
  <c r="AM11" i="9"/>
  <c r="AL11" i="9"/>
  <c r="AI11" i="9"/>
  <c r="AG12" i="9" s="1"/>
  <c r="AI12" i="9" s="1"/>
  <c r="AG13" i="9" s="1"/>
  <c r="AI13" i="9" s="1"/>
  <c r="AG14" i="9" s="1"/>
  <c r="AI14" i="9" s="1"/>
  <c r="AG15" i="9" s="1"/>
  <c r="AI15" i="9" s="1"/>
  <c r="AG16" i="9" s="1"/>
  <c r="AI16" i="9" s="1"/>
  <c r="AG17" i="9" s="1"/>
  <c r="AI17" i="9" s="1"/>
  <c r="AG18" i="9" s="1"/>
  <c r="AI18" i="9" s="1"/>
  <c r="AG19" i="9" s="1"/>
  <c r="AI19" i="9" s="1"/>
  <c r="AG20" i="9" s="1"/>
  <c r="AI20" i="9" s="1"/>
  <c r="AG21" i="9" s="1"/>
  <c r="AI21" i="9" s="1"/>
  <c r="AG22" i="9" s="1"/>
  <c r="AI22" i="9" s="1"/>
  <c r="AG23" i="9" s="1"/>
  <c r="AI23" i="9" s="1"/>
  <c r="AG24" i="9" s="1"/>
  <c r="AI24" i="9" s="1"/>
  <c r="AG25" i="9" s="1"/>
  <c r="AI25" i="9" s="1"/>
  <c r="AG26" i="9" s="1"/>
  <c r="AI26" i="9" s="1"/>
  <c r="AG27" i="9" s="1"/>
  <c r="AI27" i="9" s="1"/>
  <c r="AG28" i="9" s="1"/>
  <c r="AI28" i="9" s="1"/>
  <c r="AG29" i="9" s="1"/>
  <c r="AI29" i="9" s="1"/>
  <c r="AG30" i="9" s="1"/>
  <c r="AI30" i="9" s="1"/>
  <c r="AG31" i="9" s="1"/>
  <c r="AI31" i="9" s="1"/>
  <c r="AG32" i="9" s="1"/>
  <c r="AI32" i="9" s="1"/>
  <c r="AG33" i="9" s="1"/>
  <c r="AI33" i="9" s="1"/>
  <c r="AG34" i="9" s="1"/>
  <c r="AI34" i="9" s="1"/>
  <c r="AE11" i="9"/>
  <c r="AD11" i="9"/>
  <c r="AA11" i="9"/>
  <c r="Z11" i="9"/>
  <c r="W11" i="9"/>
  <c r="V11" i="9"/>
  <c r="S11" i="9"/>
  <c r="Q12" i="9" s="1"/>
  <c r="O11" i="9"/>
  <c r="N11" i="9"/>
  <c r="K11" i="9"/>
  <c r="J11" i="9"/>
  <c r="G11" i="9"/>
  <c r="F11" i="9"/>
  <c r="C11" i="9"/>
  <c r="A12" i="9" s="1"/>
  <c r="BG62" i="8"/>
  <c r="BF62" i="8"/>
  <c r="BC62" i="8"/>
  <c r="BB62" i="8"/>
  <c r="AY62" i="8"/>
  <c r="AX62" i="8"/>
  <c r="AE62" i="8"/>
  <c r="AD62" i="8"/>
  <c r="AA62" i="8"/>
  <c r="Z62" i="8"/>
  <c r="W62" i="8"/>
  <c r="V62" i="8"/>
  <c r="O62" i="8"/>
  <c r="N62" i="8"/>
  <c r="K62" i="8"/>
  <c r="J62" i="8"/>
  <c r="G62" i="8"/>
  <c r="F62" i="8"/>
  <c r="BG61" i="8"/>
  <c r="BF61" i="8"/>
  <c r="BC61" i="8"/>
  <c r="BB61" i="8"/>
  <c r="AY61" i="8"/>
  <c r="AX61" i="8"/>
  <c r="AE61" i="8"/>
  <c r="AD61" i="8"/>
  <c r="AA61" i="8"/>
  <c r="Z61" i="8"/>
  <c r="W61" i="8"/>
  <c r="V61" i="8"/>
  <c r="O61" i="8"/>
  <c r="N61" i="8"/>
  <c r="K61" i="8"/>
  <c r="J61" i="8"/>
  <c r="G61" i="8"/>
  <c r="F61" i="8"/>
  <c r="BG60" i="8"/>
  <c r="BF60" i="8"/>
  <c r="BC60" i="8"/>
  <c r="BB60" i="8"/>
  <c r="AY60" i="8"/>
  <c r="AX60" i="8"/>
  <c r="AE60" i="8"/>
  <c r="AD60" i="8"/>
  <c r="AA60" i="8"/>
  <c r="Z60" i="8"/>
  <c r="W60" i="8"/>
  <c r="V60" i="8"/>
  <c r="O60" i="8"/>
  <c r="N60" i="8"/>
  <c r="K60" i="8"/>
  <c r="J60" i="8"/>
  <c r="G60" i="8"/>
  <c r="F60" i="8"/>
  <c r="BG59" i="8"/>
  <c r="BF59" i="8"/>
  <c r="BC59" i="8"/>
  <c r="BB59" i="8"/>
  <c r="AY59" i="8"/>
  <c r="AX59" i="8"/>
  <c r="AE59" i="8"/>
  <c r="AD59" i="8"/>
  <c r="AA59" i="8"/>
  <c r="Z59" i="8"/>
  <c r="W59" i="8"/>
  <c r="V59" i="8"/>
  <c r="O59" i="8"/>
  <c r="N59" i="8"/>
  <c r="K59" i="8"/>
  <c r="J59" i="8"/>
  <c r="G59" i="8"/>
  <c r="F59" i="8"/>
  <c r="BG58" i="8"/>
  <c r="BF58" i="8"/>
  <c r="BC58" i="8"/>
  <c r="BB58" i="8"/>
  <c r="AY58" i="8"/>
  <c r="AX58" i="8"/>
  <c r="AE58" i="8"/>
  <c r="AD58" i="8"/>
  <c r="AA58" i="8"/>
  <c r="Z58" i="8"/>
  <c r="W58" i="8"/>
  <c r="V58" i="8"/>
  <c r="O58" i="8"/>
  <c r="N58" i="8"/>
  <c r="K58" i="8"/>
  <c r="J58" i="8"/>
  <c r="G58" i="8"/>
  <c r="F58" i="8"/>
  <c r="BG57" i="8"/>
  <c r="BF57" i="8"/>
  <c r="BC57" i="8"/>
  <c r="BB57" i="8"/>
  <c r="AY57" i="8"/>
  <c r="AX57" i="8"/>
  <c r="AE57" i="8"/>
  <c r="AD57" i="8"/>
  <c r="AA57" i="8"/>
  <c r="Z57" i="8"/>
  <c r="W57" i="8"/>
  <c r="V57" i="8"/>
  <c r="O57" i="8"/>
  <c r="N57" i="8"/>
  <c r="K57" i="8"/>
  <c r="J57" i="8"/>
  <c r="G57" i="8"/>
  <c r="F57" i="8"/>
  <c r="BG56" i="8"/>
  <c r="BF56" i="8"/>
  <c r="BC56" i="8"/>
  <c r="BB56" i="8"/>
  <c r="AY56" i="8"/>
  <c r="AX56" i="8"/>
  <c r="AE56" i="8"/>
  <c r="AD56" i="8"/>
  <c r="AA56" i="8"/>
  <c r="Z56" i="8"/>
  <c r="W56" i="8"/>
  <c r="V56" i="8"/>
  <c r="O56" i="8"/>
  <c r="N56" i="8"/>
  <c r="K56" i="8"/>
  <c r="J56" i="8"/>
  <c r="G56" i="8"/>
  <c r="F56" i="8"/>
  <c r="BG55" i="8"/>
  <c r="BF55" i="8"/>
  <c r="BC55" i="8"/>
  <c r="BB55" i="8"/>
  <c r="AY55" i="8"/>
  <c r="AX55" i="8"/>
  <c r="AE55" i="8"/>
  <c r="AD55" i="8"/>
  <c r="AA55" i="8"/>
  <c r="Z55" i="8"/>
  <c r="W55" i="8"/>
  <c r="V55" i="8"/>
  <c r="O55" i="8"/>
  <c r="N55" i="8"/>
  <c r="K55" i="8"/>
  <c r="J55" i="8"/>
  <c r="G55" i="8"/>
  <c r="F55" i="8"/>
  <c r="BG54" i="8"/>
  <c r="BF54" i="8"/>
  <c r="BC54" i="8"/>
  <c r="BB54" i="8"/>
  <c r="AY54" i="8"/>
  <c r="AX54" i="8"/>
  <c r="AE54" i="8"/>
  <c r="AD54" i="8"/>
  <c r="AA54" i="8"/>
  <c r="Z54" i="8"/>
  <c r="W54" i="8"/>
  <c r="V54" i="8"/>
  <c r="O54" i="8"/>
  <c r="N54" i="8"/>
  <c r="K54" i="8"/>
  <c r="J54" i="8"/>
  <c r="G54" i="8"/>
  <c r="F54" i="8"/>
  <c r="BG53" i="8"/>
  <c r="BF53" i="8"/>
  <c r="BC53" i="8"/>
  <c r="BB53" i="8"/>
  <c r="AY53" i="8"/>
  <c r="AX53" i="8"/>
  <c r="AE53" i="8"/>
  <c r="AD53" i="8"/>
  <c r="AA53" i="8"/>
  <c r="Z53" i="8"/>
  <c r="W53" i="8"/>
  <c r="V53" i="8"/>
  <c r="O53" i="8"/>
  <c r="N53" i="8"/>
  <c r="K53" i="8"/>
  <c r="J53" i="8"/>
  <c r="G53" i="8"/>
  <c r="F53" i="8"/>
  <c r="BG52" i="8"/>
  <c r="BF52" i="8"/>
  <c r="BC52" i="8"/>
  <c r="BB52" i="8"/>
  <c r="AY52" i="8"/>
  <c r="AX52" i="8"/>
  <c r="AE52" i="8"/>
  <c r="AD52" i="8"/>
  <c r="AA52" i="8"/>
  <c r="Z52" i="8"/>
  <c r="W52" i="8"/>
  <c r="V52" i="8"/>
  <c r="O52" i="8"/>
  <c r="N52" i="8"/>
  <c r="K52" i="8"/>
  <c r="J52" i="8"/>
  <c r="G52" i="8"/>
  <c r="F52" i="8"/>
  <c r="BG51" i="8"/>
  <c r="BF51" i="8"/>
  <c r="BC51" i="8"/>
  <c r="BB51" i="8"/>
  <c r="AY51" i="8"/>
  <c r="AX51" i="8"/>
  <c r="AE51" i="8"/>
  <c r="AD51" i="8"/>
  <c r="AA51" i="8"/>
  <c r="Z51" i="8"/>
  <c r="W51" i="8"/>
  <c r="V51" i="8"/>
  <c r="O51" i="8"/>
  <c r="N51" i="8"/>
  <c r="K51" i="8"/>
  <c r="J51" i="8"/>
  <c r="G51" i="8"/>
  <c r="F51" i="8"/>
  <c r="BG50" i="8"/>
  <c r="BF50" i="8"/>
  <c r="BC50" i="8"/>
  <c r="BB50" i="8"/>
  <c r="AY50" i="8"/>
  <c r="AX50" i="8"/>
  <c r="AE50" i="8"/>
  <c r="AD50" i="8"/>
  <c r="AA50" i="8"/>
  <c r="Z50" i="8"/>
  <c r="W50" i="8"/>
  <c r="V50" i="8"/>
  <c r="O50" i="8"/>
  <c r="N50" i="8"/>
  <c r="K50" i="8"/>
  <c r="J50" i="8"/>
  <c r="G50" i="8"/>
  <c r="F50" i="8"/>
  <c r="BG49" i="8"/>
  <c r="BF49" i="8"/>
  <c r="BC49" i="8"/>
  <c r="BB49" i="8"/>
  <c r="AY49" i="8"/>
  <c r="AX49" i="8"/>
  <c r="AE49" i="8"/>
  <c r="AD49" i="8"/>
  <c r="AA49" i="8"/>
  <c r="Z49" i="8"/>
  <c r="W49" i="8"/>
  <c r="V49" i="8"/>
  <c r="O49" i="8"/>
  <c r="N49" i="8"/>
  <c r="K49" i="8"/>
  <c r="J49" i="8"/>
  <c r="G49" i="8"/>
  <c r="F49" i="8"/>
  <c r="BG48" i="8"/>
  <c r="BF48" i="8"/>
  <c r="BC48" i="8"/>
  <c r="BB48" i="8"/>
  <c r="AY48" i="8"/>
  <c r="AX48" i="8"/>
  <c r="AE48" i="8"/>
  <c r="AD48" i="8"/>
  <c r="AA48" i="8"/>
  <c r="Z48" i="8"/>
  <c r="W48" i="8"/>
  <c r="V48" i="8"/>
  <c r="O48" i="8"/>
  <c r="N48" i="8"/>
  <c r="K48" i="8"/>
  <c r="J48" i="8"/>
  <c r="G48" i="8"/>
  <c r="F48" i="8"/>
  <c r="BG47" i="8"/>
  <c r="BF47" i="8"/>
  <c r="BC47" i="8"/>
  <c r="BB47" i="8"/>
  <c r="AY47" i="8"/>
  <c r="AX47" i="8"/>
  <c r="AE47" i="8"/>
  <c r="AD47" i="8"/>
  <c r="AA47" i="8"/>
  <c r="Z47" i="8"/>
  <c r="W47" i="8"/>
  <c r="V47" i="8"/>
  <c r="O47" i="8"/>
  <c r="N47" i="8"/>
  <c r="K47" i="8"/>
  <c r="J47" i="8"/>
  <c r="G47" i="8"/>
  <c r="F47" i="8"/>
  <c r="BG46" i="8"/>
  <c r="BF46" i="8"/>
  <c r="BC46" i="8"/>
  <c r="BB46" i="8"/>
  <c r="AY46" i="8"/>
  <c r="AX46" i="8"/>
  <c r="AE46" i="8"/>
  <c r="AD46" i="8"/>
  <c r="AA46" i="8"/>
  <c r="Z46" i="8"/>
  <c r="W46" i="8"/>
  <c r="V46" i="8"/>
  <c r="O46" i="8"/>
  <c r="N46" i="8"/>
  <c r="K46" i="8"/>
  <c r="J46" i="8"/>
  <c r="G46" i="8"/>
  <c r="F46" i="8"/>
  <c r="BG45" i="8"/>
  <c r="BF45" i="8"/>
  <c r="BC45" i="8"/>
  <c r="BB45" i="8"/>
  <c r="AY45" i="8"/>
  <c r="AX45" i="8"/>
  <c r="AE45" i="8"/>
  <c r="AD45" i="8"/>
  <c r="AA45" i="8"/>
  <c r="Z45" i="8"/>
  <c r="W45" i="8"/>
  <c r="V45" i="8"/>
  <c r="O45" i="8"/>
  <c r="N45" i="8"/>
  <c r="K45" i="8"/>
  <c r="J45" i="8"/>
  <c r="G45" i="8"/>
  <c r="F45" i="8"/>
  <c r="BG44" i="8"/>
  <c r="BF44" i="8"/>
  <c r="BC44" i="8"/>
  <c r="BB44" i="8"/>
  <c r="AY44" i="8"/>
  <c r="AX44" i="8"/>
  <c r="AE44" i="8"/>
  <c r="AD44" i="8"/>
  <c r="AA44" i="8"/>
  <c r="Z44" i="8"/>
  <c r="W44" i="8"/>
  <c r="V44" i="8"/>
  <c r="O44" i="8"/>
  <c r="N44" i="8"/>
  <c r="K44" i="8"/>
  <c r="J44" i="8"/>
  <c r="G44" i="8"/>
  <c r="F44" i="8"/>
  <c r="BG43" i="8"/>
  <c r="BF43" i="8"/>
  <c r="BC43" i="8"/>
  <c r="BB43" i="8"/>
  <c r="AY43" i="8"/>
  <c r="AX43" i="8"/>
  <c r="AE43" i="8"/>
  <c r="AD43" i="8"/>
  <c r="AA43" i="8"/>
  <c r="Z43" i="8"/>
  <c r="W43" i="8"/>
  <c r="V43" i="8"/>
  <c r="O43" i="8"/>
  <c r="N43" i="8"/>
  <c r="K43" i="8"/>
  <c r="J43" i="8"/>
  <c r="G43" i="8"/>
  <c r="F43" i="8"/>
  <c r="BG42" i="8"/>
  <c r="BF42" i="8"/>
  <c r="BC42" i="8"/>
  <c r="BB42" i="8"/>
  <c r="AY42" i="8"/>
  <c r="AX42" i="8"/>
  <c r="AE42" i="8"/>
  <c r="AD42" i="8"/>
  <c r="AA42" i="8"/>
  <c r="Z42" i="8"/>
  <c r="W42" i="8"/>
  <c r="V42" i="8"/>
  <c r="O42" i="8"/>
  <c r="N42" i="8"/>
  <c r="K42" i="8"/>
  <c r="J42" i="8"/>
  <c r="G42" i="8"/>
  <c r="F42" i="8"/>
  <c r="BG41" i="8"/>
  <c r="BF41" i="8"/>
  <c r="BC41" i="8"/>
  <c r="BB41" i="8"/>
  <c r="AY41" i="8"/>
  <c r="AX41" i="8"/>
  <c r="AE41" i="8"/>
  <c r="AD41" i="8"/>
  <c r="AA41" i="8"/>
  <c r="Z41" i="8"/>
  <c r="W41" i="8"/>
  <c r="V41" i="8"/>
  <c r="O41" i="8"/>
  <c r="N41" i="8"/>
  <c r="K41" i="8"/>
  <c r="J41" i="8"/>
  <c r="G41" i="8"/>
  <c r="F41" i="8"/>
  <c r="BG40" i="8"/>
  <c r="BF40" i="8"/>
  <c r="BC40" i="8"/>
  <c r="BB40" i="8"/>
  <c r="AY40" i="8"/>
  <c r="AX40" i="8"/>
  <c r="AE40" i="8"/>
  <c r="AD40" i="8"/>
  <c r="AA40" i="8"/>
  <c r="Z40" i="8"/>
  <c r="W40" i="8"/>
  <c r="V40" i="8"/>
  <c r="O40" i="8"/>
  <c r="N40" i="8"/>
  <c r="K40" i="8"/>
  <c r="J40" i="8"/>
  <c r="G40" i="8"/>
  <c r="F40" i="8"/>
  <c r="BG39" i="8"/>
  <c r="BF39" i="8"/>
  <c r="BC39" i="8"/>
  <c r="BB39" i="8"/>
  <c r="AY39" i="8"/>
  <c r="AX39" i="8"/>
  <c r="AE39" i="8"/>
  <c r="AD39" i="8"/>
  <c r="AA39" i="8"/>
  <c r="Z39" i="8"/>
  <c r="W39" i="8"/>
  <c r="V39" i="8"/>
  <c r="O39" i="8"/>
  <c r="N39" i="8"/>
  <c r="K39" i="8"/>
  <c r="J39" i="8"/>
  <c r="G39" i="8"/>
  <c r="F39" i="8"/>
  <c r="BG38" i="8"/>
  <c r="BF38" i="8"/>
  <c r="BC38" i="8"/>
  <c r="BB38" i="8"/>
  <c r="AY38" i="8"/>
  <c r="AX38" i="8"/>
  <c r="AE38" i="8"/>
  <c r="AD38" i="8"/>
  <c r="AA38" i="8"/>
  <c r="Z38" i="8"/>
  <c r="W38" i="8"/>
  <c r="V38" i="8"/>
  <c r="O38" i="8"/>
  <c r="N38" i="8"/>
  <c r="K38" i="8"/>
  <c r="J38" i="8"/>
  <c r="G38" i="8"/>
  <c r="F38" i="8"/>
  <c r="BG37" i="8"/>
  <c r="BF37" i="8"/>
  <c r="BC37" i="8"/>
  <c r="BB37" i="8"/>
  <c r="AY37" i="8"/>
  <c r="AX37" i="8"/>
  <c r="AS37" i="8"/>
  <c r="AU37" i="8" s="1"/>
  <c r="AS38" i="8" s="1"/>
  <c r="AU38" i="8" s="1"/>
  <c r="AS39" i="8" s="1"/>
  <c r="AU39" i="8" s="1"/>
  <c r="AS40" i="8" s="1"/>
  <c r="AU40" i="8" s="1"/>
  <c r="AS41" i="8" s="1"/>
  <c r="AU41" i="8" s="1"/>
  <c r="AS42" i="8" s="1"/>
  <c r="AU42" i="8" s="1"/>
  <c r="AS43" i="8" s="1"/>
  <c r="AU43" i="8" s="1"/>
  <c r="AS44" i="8" s="1"/>
  <c r="AU44" i="8" s="1"/>
  <c r="AS45" i="8" s="1"/>
  <c r="AU45" i="8" s="1"/>
  <c r="AS46" i="8" s="1"/>
  <c r="AU46" i="8" s="1"/>
  <c r="AS47" i="8" s="1"/>
  <c r="AU47" i="8" s="1"/>
  <c r="AS48" i="8" s="1"/>
  <c r="AU48" i="8" s="1"/>
  <c r="AS49" i="8" s="1"/>
  <c r="AU49" i="8" s="1"/>
  <c r="AS50" i="8" s="1"/>
  <c r="AU50" i="8" s="1"/>
  <c r="AS51" i="8" s="1"/>
  <c r="AU51" i="8" s="1"/>
  <c r="AS52" i="8" s="1"/>
  <c r="AU52" i="8" s="1"/>
  <c r="AS53" i="8" s="1"/>
  <c r="AU53" i="8" s="1"/>
  <c r="AS54" i="8" s="1"/>
  <c r="AU54" i="8" s="1"/>
  <c r="AS55" i="8" s="1"/>
  <c r="AU55" i="8" s="1"/>
  <c r="AS56" i="8" s="1"/>
  <c r="AU56" i="8" s="1"/>
  <c r="AS57" i="8" s="1"/>
  <c r="AU57" i="8" s="1"/>
  <c r="AS58" i="8" s="1"/>
  <c r="AU58" i="8" s="1"/>
  <c r="AS59" i="8" s="1"/>
  <c r="AU59" i="8" s="1"/>
  <c r="AS60" i="8" s="1"/>
  <c r="AU60" i="8" s="1"/>
  <c r="AS61" i="8" s="1"/>
  <c r="AU61" i="8" s="1"/>
  <c r="AS62" i="8" s="1"/>
  <c r="AU62" i="8" s="1"/>
  <c r="AE37" i="8"/>
  <c r="AD37" i="8"/>
  <c r="AA37" i="8"/>
  <c r="Z37" i="8"/>
  <c r="W37" i="8"/>
  <c r="V37" i="8"/>
  <c r="O37" i="8"/>
  <c r="N37" i="8"/>
  <c r="K37" i="8"/>
  <c r="J37" i="8"/>
  <c r="G37" i="8"/>
  <c r="F37" i="8"/>
  <c r="BG36" i="8"/>
  <c r="BF36" i="8"/>
  <c r="BC36" i="8"/>
  <c r="BB36" i="8"/>
  <c r="AY36" i="8"/>
  <c r="AX36" i="8"/>
  <c r="AU36" i="8"/>
  <c r="AE36" i="8"/>
  <c r="AD36" i="8"/>
  <c r="AA36" i="8"/>
  <c r="Z36" i="8"/>
  <c r="W36" i="8"/>
  <c r="V36" i="8"/>
  <c r="S36" i="8"/>
  <c r="Q37" i="8" s="1"/>
  <c r="S37" i="8" s="1"/>
  <c r="Q38" i="8" s="1"/>
  <c r="S38" i="8" s="1"/>
  <c r="Q39" i="8" s="1"/>
  <c r="S39" i="8" s="1"/>
  <c r="Q40" i="8" s="1"/>
  <c r="S40" i="8" s="1"/>
  <c r="Q41" i="8" s="1"/>
  <c r="S41" i="8" s="1"/>
  <c r="Q42" i="8" s="1"/>
  <c r="S42" i="8" s="1"/>
  <c r="Q43" i="8" s="1"/>
  <c r="S43" i="8" s="1"/>
  <c r="Q44" i="8" s="1"/>
  <c r="S44" i="8" s="1"/>
  <c r="Q45" i="8" s="1"/>
  <c r="S45" i="8" s="1"/>
  <c r="Q46" i="8" s="1"/>
  <c r="S46" i="8" s="1"/>
  <c r="Q47" i="8" s="1"/>
  <c r="S47" i="8" s="1"/>
  <c r="Q48" i="8" s="1"/>
  <c r="S48" i="8" s="1"/>
  <c r="Q49" i="8" s="1"/>
  <c r="S49" i="8" s="1"/>
  <c r="Q50" i="8" s="1"/>
  <c r="S50" i="8" s="1"/>
  <c r="Q51" i="8" s="1"/>
  <c r="S51" i="8" s="1"/>
  <c r="Q52" i="8" s="1"/>
  <c r="S52" i="8" s="1"/>
  <c r="Q53" i="8" s="1"/>
  <c r="S53" i="8" s="1"/>
  <c r="Q54" i="8" s="1"/>
  <c r="S54" i="8" s="1"/>
  <c r="Q55" i="8" s="1"/>
  <c r="S55" i="8" s="1"/>
  <c r="Q56" i="8" s="1"/>
  <c r="S56" i="8" s="1"/>
  <c r="Q57" i="8" s="1"/>
  <c r="S57" i="8" s="1"/>
  <c r="Q58" i="8" s="1"/>
  <c r="S58" i="8" s="1"/>
  <c r="Q59" i="8" s="1"/>
  <c r="S59" i="8" s="1"/>
  <c r="Q60" i="8" s="1"/>
  <c r="S60" i="8" s="1"/>
  <c r="Q61" i="8" s="1"/>
  <c r="S61" i="8" s="1"/>
  <c r="Q62" i="8" s="1"/>
  <c r="S62" i="8" s="1"/>
  <c r="O36" i="8"/>
  <c r="N36" i="8"/>
  <c r="K36" i="8"/>
  <c r="J36" i="8"/>
  <c r="G36" i="8"/>
  <c r="F36" i="8"/>
  <c r="C36" i="8"/>
  <c r="A37" i="8" s="1"/>
  <c r="C37" i="8" s="1"/>
  <c r="A38" i="8" s="1"/>
  <c r="C38" i="8" s="1"/>
  <c r="A39" i="8" s="1"/>
  <c r="C39" i="8" s="1"/>
  <c r="A40" i="8" s="1"/>
  <c r="C40" i="8" s="1"/>
  <c r="A41" i="8" s="1"/>
  <c r="C41" i="8" s="1"/>
  <c r="A42" i="8" s="1"/>
  <c r="C42" i="8" s="1"/>
  <c r="A43" i="8" s="1"/>
  <c r="C43" i="8" s="1"/>
  <c r="A44" i="8" s="1"/>
  <c r="C44" i="8" s="1"/>
  <c r="A45" i="8" s="1"/>
  <c r="C45" i="8" s="1"/>
  <c r="A46" i="8" s="1"/>
  <c r="C46" i="8" s="1"/>
  <c r="A47" i="8" s="1"/>
  <c r="C47" i="8" s="1"/>
  <c r="A48" i="8" s="1"/>
  <c r="C48" i="8" s="1"/>
  <c r="A49" i="8" s="1"/>
  <c r="C49" i="8" s="1"/>
  <c r="A50" i="8" s="1"/>
  <c r="C50" i="8" s="1"/>
  <c r="A51" i="8" s="1"/>
  <c r="C51" i="8" s="1"/>
  <c r="A52" i="8" s="1"/>
  <c r="C52" i="8" s="1"/>
  <c r="A53" i="8" s="1"/>
  <c r="C53" i="8" s="1"/>
  <c r="A54" i="8" s="1"/>
  <c r="C54" i="8" s="1"/>
  <c r="A55" i="8" s="1"/>
  <c r="C55" i="8" s="1"/>
  <c r="A56" i="8" s="1"/>
  <c r="C56" i="8" s="1"/>
  <c r="A57" i="8" s="1"/>
  <c r="C57" i="8" s="1"/>
  <c r="A58" i="8" s="1"/>
  <c r="C58" i="8" s="1"/>
  <c r="A59" i="8" s="1"/>
  <c r="C59" i="8" s="1"/>
  <c r="A60" i="8" s="1"/>
  <c r="C60" i="8" s="1"/>
  <c r="A61" i="8" s="1"/>
  <c r="C61" i="8" s="1"/>
  <c r="A62" i="8" s="1"/>
  <c r="C62" i="8" s="1"/>
  <c r="BG34" i="8"/>
  <c r="BF34" i="8"/>
  <c r="BC34" i="8"/>
  <c r="BB34" i="8"/>
  <c r="AY34" i="8"/>
  <c r="AX34" i="8"/>
  <c r="AE34" i="8"/>
  <c r="AD34" i="8"/>
  <c r="AA34" i="8"/>
  <c r="Z34" i="8"/>
  <c r="W34" i="8"/>
  <c r="V34" i="8"/>
  <c r="O34" i="8"/>
  <c r="N34" i="8"/>
  <c r="K34" i="8"/>
  <c r="J34" i="8"/>
  <c r="G34" i="8"/>
  <c r="F34" i="8"/>
  <c r="BG33" i="8"/>
  <c r="BF33" i="8"/>
  <c r="BC33" i="8"/>
  <c r="BB33" i="8"/>
  <c r="AY33" i="8"/>
  <c r="AX33" i="8"/>
  <c r="AE33" i="8"/>
  <c r="AD33" i="8"/>
  <c r="AA33" i="8"/>
  <c r="Z33" i="8"/>
  <c r="W33" i="8"/>
  <c r="V33" i="8"/>
  <c r="O33" i="8"/>
  <c r="N33" i="8"/>
  <c r="K33" i="8"/>
  <c r="J33" i="8"/>
  <c r="G33" i="8"/>
  <c r="F33" i="8"/>
  <c r="BG32" i="8"/>
  <c r="BF32" i="8"/>
  <c r="BC32" i="8"/>
  <c r="BB32" i="8"/>
  <c r="AY32" i="8"/>
  <c r="AX32" i="8"/>
  <c r="AE32" i="8"/>
  <c r="AD32" i="8"/>
  <c r="AA32" i="8"/>
  <c r="Z32" i="8"/>
  <c r="W32" i="8"/>
  <c r="V32" i="8"/>
  <c r="O32" i="8"/>
  <c r="N32" i="8"/>
  <c r="K32" i="8"/>
  <c r="J32" i="8"/>
  <c r="G32" i="8"/>
  <c r="F32" i="8"/>
  <c r="BG31" i="8"/>
  <c r="BF31" i="8"/>
  <c r="BC31" i="8"/>
  <c r="BB31" i="8"/>
  <c r="AY31" i="8"/>
  <c r="AX31" i="8"/>
  <c r="AE31" i="8"/>
  <c r="AD31" i="8"/>
  <c r="AA31" i="8"/>
  <c r="Z31" i="8"/>
  <c r="W31" i="8"/>
  <c r="V31" i="8"/>
  <c r="O31" i="8"/>
  <c r="N31" i="8"/>
  <c r="K31" i="8"/>
  <c r="J31" i="8"/>
  <c r="G31" i="8"/>
  <c r="F31" i="8"/>
  <c r="BG30" i="8"/>
  <c r="BF30" i="8"/>
  <c r="BC30" i="8"/>
  <c r="BB30" i="8"/>
  <c r="AY30" i="8"/>
  <c r="AX30" i="8"/>
  <c r="AE30" i="8"/>
  <c r="AD30" i="8"/>
  <c r="AA30" i="8"/>
  <c r="Z30" i="8"/>
  <c r="W30" i="8"/>
  <c r="V30" i="8"/>
  <c r="O30" i="8"/>
  <c r="N30" i="8"/>
  <c r="K30" i="8"/>
  <c r="J30" i="8"/>
  <c r="G30" i="8"/>
  <c r="F30" i="8"/>
  <c r="BG29" i="8"/>
  <c r="BF29" i="8"/>
  <c r="BC29" i="8"/>
  <c r="BB29" i="8"/>
  <c r="AY29" i="8"/>
  <c r="AX29" i="8"/>
  <c r="AE29" i="8"/>
  <c r="AD29" i="8"/>
  <c r="AA29" i="8"/>
  <c r="Z29" i="8"/>
  <c r="W29" i="8"/>
  <c r="V29" i="8"/>
  <c r="O29" i="8"/>
  <c r="N29" i="8"/>
  <c r="K29" i="8"/>
  <c r="J29" i="8"/>
  <c r="G29" i="8"/>
  <c r="F29" i="8"/>
  <c r="BG28" i="8"/>
  <c r="BF28" i="8"/>
  <c r="BC28" i="8"/>
  <c r="BB28" i="8"/>
  <c r="AY28" i="8"/>
  <c r="AX28" i="8"/>
  <c r="AE28" i="8"/>
  <c r="AD28" i="8"/>
  <c r="AA28" i="8"/>
  <c r="Z28" i="8"/>
  <c r="W28" i="8"/>
  <c r="V28" i="8"/>
  <c r="O28" i="8"/>
  <c r="N28" i="8"/>
  <c r="K28" i="8"/>
  <c r="J28" i="8"/>
  <c r="G28" i="8"/>
  <c r="F28" i="8"/>
  <c r="BG27" i="8"/>
  <c r="BF27" i="8"/>
  <c r="BC27" i="8"/>
  <c r="BB27" i="8"/>
  <c r="AY27" i="8"/>
  <c r="AX27" i="8"/>
  <c r="AE27" i="8"/>
  <c r="AD27" i="8"/>
  <c r="AA27" i="8"/>
  <c r="Z27" i="8"/>
  <c r="W27" i="8"/>
  <c r="V27" i="8"/>
  <c r="O27" i="8"/>
  <c r="N27" i="8"/>
  <c r="K27" i="8"/>
  <c r="J27" i="8"/>
  <c r="G27" i="8"/>
  <c r="F27" i="8"/>
  <c r="BG26" i="8"/>
  <c r="BF26" i="8"/>
  <c r="BC26" i="8"/>
  <c r="BB26" i="8"/>
  <c r="AY26" i="8"/>
  <c r="AX26" i="8"/>
  <c r="AE26" i="8"/>
  <c r="AD26" i="8"/>
  <c r="AA26" i="8"/>
  <c r="Z26" i="8"/>
  <c r="W26" i="8"/>
  <c r="V26" i="8"/>
  <c r="O26" i="8"/>
  <c r="N26" i="8"/>
  <c r="K26" i="8"/>
  <c r="J26" i="8"/>
  <c r="G26" i="8"/>
  <c r="F26" i="8"/>
  <c r="BG25" i="8"/>
  <c r="BF25" i="8"/>
  <c r="BC25" i="8"/>
  <c r="BB25" i="8"/>
  <c r="AY25" i="8"/>
  <c r="AX25" i="8"/>
  <c r="AE25" i="8"/>
  <c r="AD25" i="8"/>
  <c r="AA25" i="8"/>
  <c r="Z25" i="8"/>
  <c r="W25" i="8"/>
  <c r="V25" i="8"/>
  <c r="O25" i="8"/>
  <c r="N25" i="8"/>
  <c r="K25" i="8"/>
  <c r="J25" i="8"/>
  <c r="G25" i="8"/>
  <c r="F25" i="8"/>
  <c r="BG24" i="8"/>
  <c r="BF24" i="8"/>
  <c r="BC24" i="8"/>
  <c r="BB24" i="8"/>
  <c r="AY24" i="8"/>
  <c r="AX24" i="8"/>
  <c r="AE24" i="8"/>
  <c r="AD24" i="8"/>
  <c r="AA24" i="8"/>
  <c r="Z24" i="8"/>
  <c r="W24" i="8"/>
  <c r="V24" i="8"/>
  <c r="O24" i="8"/>
  <c r="N24" i="8"/>
  <c r="K24" i="8"/>
  <c r="J24" i="8"/>
  <c r="G24" i="8"/>
  <c r="F24" i="8"/>
  <c r="BG23" i="8"/>
  <c r="BF23" i="8"/>
  <c r="BC23" i="8"/>
  <c r="BB23" i="8"/>
  <c r="AY23" i="8"/>
  <c r="AX23" i="8"/>
  <c r="AE23" i="8"/>
  <c r="AD23" i="8"/>
  <c r="AA23" i="8"/>
  <c r="Z23" i="8"/>
  <c r="W23" i="8"/>
  <c r="V23" i="8"/>
  <c r="O23" i="8"/>
  <c r="N23" i="8"/>
  <c r="K23" i="8"/>
  <c r="J23" i="8"/>
  <c r="G23" i="8"/>
  <c r="F23" i="8"/>
  <c r="BG22" i="8"/>
  <c r="BF22" i="8"/>
  <c r="BC22" i="8"/>
  <c r="BB22" i="8"/>
  <c r="AY22" i="8"/>
  <c r="AX22" i="8"/>
  <c r="AE22" i="8"/>
  <c r="AD22" i="8"/>
  <c r="AA22" i="8"/>
  <c r="Z22" i="8"/>
  <c r="W22" i="8"/>
  <c r="V22" i="8"/>
  <c r="O22" i="8"/>
  <c r="N22" i="8"/>
  <c r="K22" i="8"/>
  <c r="J22" i="8"/>
  <c r="G22" i="8"/>
  <c r="F22" i="8"/>
  <c r="BG21" i="8"/>
  <c r="BF21" i="8"/>
  <c r="BC21" i="8"/>
  <c r="BB21" i="8"/>
  <c r="AY21" i="8"/>
  <c r="AX21" i="8"/>
  <c r="AE21" i="8"/>
  <c r="AD21" i="8"/>
  <c r="AA21" i="8"/>
  <c r="Z21" i="8"/>
  <c r="W21" i="8"/>
  <c r="V21" i="8"/>
  <c r="O21" i="8"/>
  <c r="N21" i="8"/>
  <c r="K21" i="8"/>
  <c r="J21" i="8"/>
  <c r="G21" i="8"/>
  <c r="F21" i="8"/>
  <c r="BG20" i="8"/>
  <c r="BF20" i="8"/>
  <c r="BC20" i="8"/>
  <c r="BB20" i="8"/>
  <c r="AY20" i="8"/>
  <c r="AX20" i="8"/>
  <c r="AE20" i="8"/>
  <c r="AD20" i="8"/>
  <c r="AA20" i="8"/>
  <c r="Z20" i="8"/>
  <c r="W20" i="8"/>
  <c r="V20" i="8"/>
  <c r="O20" i="8"/>
  <c r="N20" i="8"/>
  <c r="K20" i="8"/>
  <c r="J20" i="8"/>
  <c r="G20" i="8"/>
  <c r="F20" i="8"/>
  <c r="BG19" i="8"/>
  <c r="BF19" i="8"/>
  <c r="BC19" i="8"/>
  <c r="BB19" i="8"/>
  <c r="AY19" i="8"/>
  <c r="AX19" i="8"/>
  <c r="AE19" i="8"/>
  <c r="AD19" i="8"/>
  <c r="AA19" i="8"/>
  <c r="Z19" i="8"/>
  <c r="W19" i="8"/>
  <c r="V19" i="8"/>
  <c r="O19" i="8"/>
  <c r="N19" i="8"/>
  <c r="K19" i="8"/>
  <c r="J19" i="8"/>
  <c r="G19" i="8"/>
  <c r="F19" i="8"/>
  <c r="BG18" i="8"/>
  <c r="BF18" i="8"/>
  <c r="BC18" i="8"/>
  <c r="BB18" i="8"/>
  <c r="AY18" i="8"/>
  <c r="AX18" i="8"/>
  <c r="AE18" i="8"/>
  <c r="AD18" i="8"/>
  <c r="AA18" i="8"/>
  <c r="Z18" i="8"/>
  <c r="W18" i="8"/>
  <c r="V18" i="8"/>
  <c r="O18" i="8"/>
  <c r="N18" i="8"/>
  <c r="K18" i="8"/>
  <c r="J18" i="8"/>
  <c r="G18" i="8"/>
  <c r="F18" i="8"/>
  <c r="BG17" i="8"/>
  <c r="BF17" i="8"/>
  <c r="BC17" i="8"/>
  <c r="BB17" i="8"/>
  <c r="AY17" i="8"/>
  <c r="AX17" i="8"/>
  <c r="AE17" i="8"/>
  <c r="AD17" i="8"/>
  <c r="AA17" i="8"/>
  <c r="Z17" i="8"/>
  <c r="W17" i="8"/>
  <c r="V17" i="8"/>
  <c r="O17" i="8"/>
  <c r="N17" i="8"/>
  <c r="K17" i="8"/>
  <c r="J17" i="8"/>
  <c r="G17" i="8"/>
  <c r="F17" i="8"/>
  <c r="BG16" i="8"/>
  <c r="BF16" i="8"/>
  <c r="BC16" i="8"/>
  <c r="BB16" i="8"/>
  <c r="AY16" i="8"/>
  <c r="AX16" i="8"/>
  <c r="AE16" i="8"/>
  <c r="AD16" i="8"/>
  <c r="AA16" i="8"/>
  <c r="Z16" i="8"/>
  <c r="W16" i="8"/>
  <c r="V16" i="8"/>
  <c r="O16" i="8"/>
  <c r="N16" i="8"/>
  <c r="K16" i="8"/>
  <c r="J16" i="8"/>
  <c r="G16" i="8"/>
  <c r="F16" i="8"/>
  <c r="BG15" i="8"/>
  <c r="BF15" i="8"/>
  <c r="BC15" i="8"/>
  <c r="BB15" i="8"/>
  <c r="AY15" i="8"/>
  <c r="AX15" i="8"/>
  <c r="AE15" i="8"/>
  <c r="AD15" i="8"/>
  <c r="AA15" i="8"/>
  <c r="Z15" i="8"/>
  <c r="W15" i="8"/>
  <c r="V15" i="8"/>
  <c r="O15" i="8"/>
  <c r="N15" i="8"/>
  <c r="K15" i="8"/>
  <c r="J15" i="8"/>
  <c r="G15" i="8"/>
  <c r="F15" i="8"/>
  <c r="BG14" i="8"/>
  <c r="BF14" i="8"/>
  <c r="BC14" i="8"/>
  <c r="BB14" i="8"/>
  <c r="AY14" i="8"/>
  <c r="AX14" i="8"/>
  <c r="AE14" i="8"/>
  <c r="AD14" i="8"/>
  <c r="AA14" i="8"/>
  <c r="Z14" i="8"/>
  <c r="W14" i="8"/>
  <c r="V14" i="8"/>
  <c r="O14" i="8"/>
  <c r="N14" i="8"/>
  <c r="K14" i="8"/>
  <c r="J14" i="8"/>
  <c r="G14" i="8"/>
  <c r="F14" i="8"/>
  <c r="BG13" i="8"/>
  <c r="BF13" i="8"/>
  <c r="BC13" i="8"/>
  <c r="BB13" i="8"/>
  <c r="AY13" i="8"/>
  <c r="AX13" i="8"/>
  <c r="AE13" i="8"/>
  <c r="AD13" i="8"/>
  <c r="AA13" i="8"/>
  <c r="Z13" i="8"/>
  <c r="W13" i="8"/>
  <c r="V13" i="8"/>
  <c r="O13" i="8"/>
  <c r="N13" i="8"/>
  <c r="K13" i="8"/>
  <c r="J13" i="8"/>
  <c r="G13" i="8"/>
  <c r="F13" i="8"/>
  <c r="BG12" i="8"/>
  <c r="BF12" i="8"/>
  <c r="BC12" i="8"/>
  <c r="BB12" i="8"/>
  <c r="AY12" i="8"/>
  <c r="AX12" i="8"/>
  <c r="AE12" i="8"/>
  <c r="AD12" i="8"/>
  <c r="AA12" i="8"/>
  <c r="Z12" i="8"/>
  <c r="W12" i="8"/>
  <c r="V12" i="8"/>
  <c r="O12" i="8"/>
  <c r="N12" i="8"/>
  <c r="K12" i="8"/>
  <c r="J12" i="8"/>
  <c r="G12" i="8"/>
  <c r="F12" i="8"/>
  <c r="BG11" i="8"/>
  <c r="BF11" i="8"/>
  <c r="BC11" i="8"/>
  <c r="BB11" i="8"/>
  <c r="AY11" i="8"/>
  <c r="AX11" i="8"/>
  <c r="AU11" i="8"/>
  <c r="AS12" i="8" s="1"/>
  <c r="AU12" i="8" s="1"/>
  <c r="AS13" i="8" s="1"/>
  <c r="AU13" i="8" s="1"/>
  <c r="AS14" i="8" s="1"/>
  <c r="AU14" i="8" s="1"/>
  <c r="AS15" i="8" s="1"/>
  <c r="AU15" i="8" s="1"/>
  <c r="AS16" i="8" s="1"/>
  <c r="AU16" i="8" s="1"/>
  <c r="AS17" i="8" s="1"/>
  <c r="AU17" i="8" s="1"/>
  <c r="AS18" i="8" s="1"/>
  <c r="AU18" i="8" s="1"/>
  <c r="AS19" i="8" s="1"/>
  <c r="AU19" i="8" s="1"/>
  <c r="AS20" i="8" s="1"/>
  <c r="AU20" i="8" s="1"/>
  <c r="AS21" i="8" s="1"/>
  <c r="AU21" i="8" s="1"/>
  <c r="AS22" i="8" s="1"/>
  <c r="AU22" i="8" s="1"/>
  <c r="AS23" i="8" s="1"/>
  <c r="AU23" i="8" s="1"/>
  <c r="AS24" i="8" s="1"/>
  <c r="AU24" i="8" s="1"/>
  <c r="AS25" i="8" s="1"/>
  <c r="AU25" i="8" s="1"/>
  <c r="AS26" i="8" s="1"/>
  <c r="AU26" i="8" s="1"/>
  <c r="AS27" i="8" s="1"/>
  <c r="AU27" i="8" s="1"/>
  <c r="AS28" i="8" s="1"/>
  <c r="AU28" i="8" s="1"/>
  <c r="AS29" i="8" s="1"/>
  <c r="AU29" i="8" s="1"/>
  <c r="AS30" i="8" s="1"/>
  <c r="AU30" i="8" s="1"/>
  <c r="AS31" i="8" s="1"/>
  <c r="AU31" i="8" s="1"/>
  <c r="AS32" i="8" s="1"/>
  <c r="AU32" i="8" s="1"/>
  <c r="AS33" i="8" s="1"/>
  <c r="AU33" i="8" s="1"/>
  <c r="AS34" i="8" s="1"/>
  <c r="AU34" i="8" s="1"/>
  <c r="AE11" i="8"/>
  <c r="AD11" i="8"/>
  <c r="AA11" i="8"/>
  <c r="Z11" i="8"/>
  <c r="W11" i="8"/>
  <c r="V11" i="8"/>
  <c r="S11" i="8"/>
  <c r="Q12" i="8" s="1"/>
  <c r="S12" i="8" s="1"/>
  <c r="Q13" i="8" s="1"/>
  <c r="S13" i="8" s="1"/>
  <c r="Q14" i="8" s="1"/>
  <c r="S14" i="8" s="1"/>
  <c r="Q15" i="8" s="1"/>
  <c r="S15" i="8" s="1"/>
  <c r="Q16" i="8" s="1"/>
  <c r="S16" i="8" s="1"/>
  <c r="Q17" i="8" s="1"/>
  <c r="S17" i="8" s="1"/>
  <c r="Q18" i="8" s="1"/>
  <c r="S18" i="8" s="1"/>
  <c r="Q19" i="8" s="1"/>
  <c r="S19" i="8" s="1"/>
  <c r="Q20" i="8" s="1"/>
  <c r="S20" i="8" s="1"/>
  <c r="Q21" i="8" s="1"/>
  <c r="S21" i="8" s="1"/>
  <c r="Q22" i="8" s="1"/>
  <c r="S22" i="8" s="1"/>
  <c r="Q23" i="8" s="1"/>
  <c r="S23" i="8" s="1"/>
  <c r="Q24" i="8" s="1"/>
  <c r="S24" i="8" s="1"/>
  <c r="Q25" i="8" s="1"/>
  <c r="S25" i="8" s="1"/>
  <c r="Q26" i="8" s="1"/>
  <c r="S26" i="8" s="1"/>
  <c r="Q27" i="8" s="1"/>
  <c r="S27" i="8" s="1"/>
  <c r="Q28" i="8" s="1"/>
  <c r="S28" i="8" s="1"/>
  <c r="Q29" i="8" s="1"/>
  <c r="S29" i="8" s="1"/>
  <c r="Q30" i="8" s="1"/>
  <c r="S30" i="8" s="1"/>
  <c r="Q31" i="8" s="1"/>
  <c r="S31" i="8" s="1"/>
  <c r="Q32" i="8" s="1"/>
  <c r="S32" i="8" s="1"/>
  <c r="Q33" i="8" s="1"/>
  <c r="S33" i="8" s="1"/>
  <c r="Q34" i="8" s="1"/>
  <c r="S34" i="8" s="1"/>
  <c r="O11" i="8"/>
  <c r="N11" i="8"/>
  <c r="K11" i="8"/>
  <c r="J11" i="8"/>
  <c r="G11" i="8"/>
  <c r="F11" i="8"/>
  <c r="C11" i="8"/>
  <c r="A12" i="8" s="1"/>
  <c r="C12" i="8" s="1"/>
  <c r="A13" i="8" s="1"/>
  <c r="C13" i="8" s="1"/>
  <c r="A14" i="8" s="1"/>
  <c r="C14" i="8" s="1"/>
  <c r="A15" i="8" s="1"/>
  <c r="C15" i="8" s="1"/>
  <c r="A16" i="8" s="1"/>
  <c r="C16" i="8" s="1"/>
  <c r="A17" i="8" s="1"/>
  <c r="C17" i="8" s="1"/>
  <c r="A18" i="8" s="1"/>
  <c r="C18" i="8" s="1"/>
  <c r="A19" i="8" s="1"/>
  <c r="C19" i="8" s="1"/>
  <c r="A20" i="8" s="1"/>
  <c r="C20" i="8" s="1"/>
  <c r="A21" i="8" s="1"/>
  <c r="C21" i="8" s="1"/>
  <c r="A22" i="8" s="1"/>
  <c r="C22" i="8" s="1"/>
  <c r="A23" i="8" s="1"/>
  <c r="C23" i="8" s="1"/>
  <c r="A24" i="8" s="1"/>
  <c r="C24" i="8" s="1"/>
  <c r="A25" i="8" s="1"/>
  <c r="C25" i="8" s="1"/>
  <c r="A26" i="8" s="1"/>
  <c r="C26" i="8" s="1"/>
  <c r="A27" i="8" s="1"/>
  <c r="C27" i="8" s="1"/>
  <c r="A28" i="8" s="1"/>
  <c r="C28" i="8" s="1"/>
  <c r="A29" i="8" s="1"/>
  <c r="C29" i="8" s="1"/>
  <c r="A30" i="8" s="1"/>
  <c r="C30" i="8" s="1"/>
  <c r="A31" i="8" s="1"/>
  <c r="C31" i="8" s="1"/>
  <c r="A32" i="8" s="1"/>
  <c r="C32" i="8" s="1"/>
  <c r="A33" i="8" s="1"/>
  <c r="C33" i="8" s="1"/>
  <c r="A34" i="8" s="1"/>
  <c r="C34" i="8" s="1"/>
  <c r="AU62" i="7"/>
  <c r="AT62" i="7"/>
  <c r="AQ62" i="7"/>
  <c r="AP62" i="7"/>
  <c r="AM62" i="7"/>
  <c r="AL62" i="7"/>
  <c r="AE62" i="7"/>
  <c r="AD62" i="7"/>
  <c r="AA62" i="7"/>
  <c r="Z62" i="7"/>
  <c r="W62" i="7"/>
  <c r="V62" i="7"/>
  <c r="O62" i="7"/>
  <c r="N62" i="7"/>
  <c r="K62" i="7"/>
  <c r="J62" i="7"/>
  <c r="G62" i="7"/>
  <c r="F62" i="7"/>
  <c r="AU61" i="7"/>
  <c r="AT61" i="7"/>
  <c r="AQ61" i="7"/>
  <c r="AP61" i="7"/>
  <c r="AM61" i="7"/>
  <c r="AL61" i="7"/>
  <c r="AE61" i="7"/>
  <c r="AD61" i="7"/>
  <c r="AA61" i="7"/>
  <c r="Z61" i="7"/>
  <c r="W61" i="7"/>
  <c r="V61" i="7"/>
  <c r="O61" i="7"/>
  <c r="N61" i="7"/>
  <c r="K61" i="7"/>
  <c r="J61" i="7"/>
  <c r="G61" i="7"/>
  <c r="F61" i="7"/>
  <c r="AU60" i="7"/>
  <c r="AT60" i="7"/>
  <c r="AQ60" i="7"/>
  <c r="AP60" i="7"/>
  <c r="AM60" i="7"/>
  <c r="AL60" i="7"/>
  <c r="AE60" i="7"/>
  <c r="AD60" i="7"/>
  <c r="AA60" i="7"/>
  <c r="Z60" i="7"/>
  <c r="W60" i="7"/>
  <c r="V60" i="7"/>
  <c r="O60" i="7"/>
  <c r="N60" i="7"/>
  <c r="K60" i="7"/>
  <c r="J60" i="7"/>
  <c r="G60" i="7"/>
  <c r="F60" i="7"/>
  <c r="O59" i="7"/>
  <c r="N59" i="7"/>
  <c r="K59" i="7"/>
  <c r="J59" i="7"/>
  <c r="G59" i="7"/>
  <c r="F59" i="7"/>
  <c r="O58" i="7"/>
  <c r="N58" i="7"/>
  <c r="K58" i="7"/>
  <c r="J58" i="7"/>
  <c r="G58" i="7"/>
  <c r="F58" i="7"/>
  <c r="O57" i="7"/>
  <c r="N57" i="7"/>
  <c r="K57" i="7"/>
  <c r="J57" i="7"/>
  <c r="G57" i="7"/>
  <c r="F57" i="7"/>
  <c r="O56" i="7"/>
  <c r="N56" i="7"/>
  <c r="K56" i="7"/>
  <c r="J56" i="7"/>
  <c r="G56" i="7"/>
  <c r="F56" i="7"/>
  <c r="O55" i="7"/>
  <c r="N55" i="7"/>
  <c r="K55" i="7"/>
  <c r="J55" i="7"/>
  <c r="G55" i="7"/>
  <c r="F55" i="7"/>
  <c r="O54" i="7"/>
  <c r="N54" i="7"/>
  <c r="K54" i="7"/>
  <c r="J54" i="7"/>
  <c r="G54" i="7"/>
  <c r="F54" i="7"/>
  <c r="O53" i="7"/>
  <c r="N53" i="7"/>
  <c r="K53" i="7"/>
  <c r="J53" i="7"/>
  <c r="G53" i="7"/>
  <c r="F53" i="7"/>
  <c r="O52" i="7"/>
  <c r="N52" i="7"/>
  <c r="K52" i="7"/>
  <c r="J52" i="7"/>
  <c r="G52" i="7"/>
  <c r="F52" i="7"/>
  <c r="O51" i="7"/>
  <c r="N51" i="7"/>
  <c r="K51" i="7"/>
  <c r="J51" i="7"/>
  <c r="G51" i="7"/>
  <c r="F51" i="7"/>
  <c r="O50" i="7"/>
  <c r="N50" i="7"/>
  <c r="K50" i="7"/>
  <c r="J50" i="7"/>
  <c r="G50" i="7"/>
  <c r="F50" i="7"/>
  <c r="O49" i="7"/>
  <c r="N49" i="7"/>
  <c r="K49" i="7"/>
  <c r="J49" i="7"/>
  <c r="G49" i="7"/>
  <c r="F49" i="7"/>
  <c r="O48" i="7"/>
  <c r="N48" i="7"/>
  <c r="K48" i="7"/>
  <c r="J48" i="7"/>
  <c r="G48" i="7"/>
  <c r="F48" i="7"/>
  <c r="O47" i="7"/>
  <c r="N47" i="7"/>
  <c r="K47" i="7"/>
  <c r="J47" i="7"/>
  <c r="G47" i="7"/>
  <c r="F47" i="7"/>
  <c r="O46" i="7"/>
  <c r="N46" i="7"/>
  <c r="K46" i="7"/>
  <c r="J46" i="7"/>
  <c r="G46" i="7"/>
  <c r="F46" i="7"/>
  <c r="O45" i="7"/>
  <c r="N45" i="7"/>
  <c r="K45" i="7"/>
  <c r="J45" i="7"/>
  <c r="G45" i="7"/>
  <c r="F45" i="7"/>
  <c r="O44" i="7"/>
  <c r="N44" i="7"/>
  <c r="K44" i="7"/>
  <c r="J44" i="7"/>
  <c r="G44" i="7"/>
  <c r="F44" i="7"/>
  <c r="O43" i="7"/>
  <c r="N43" i="7"/>
  <c r="K43" i="7"/>
  <c r="J43" i="7"/>
  <c r="G43" i="7"/>
  <c r="F43" i="7"/>
  <c r="O42" i="7"/>
  <c r="N42" i="7"/>
  <c r="K42" i="7"/>
  <c r="J42" i="7"/>
  <c r="G42" i="7"/>
  <c r="F42" i="7"/>
  <c r="O41" i="7"/>
  <c r="N41" i="7"/>
  <c r="K41" i="7"/>
  <c r="J41" i="7"/>
  <c r="G41" i="7"/>
  <c r="F41" i="7"/>
  <c r="O40" i="7"/>
  <c r="N40" i="7"/>
  <c r="K40" i="7"/>
  <c r="J40" i="7"/>
  <c r="G40" i="7"/>
  <c r="F40" i="7"/>
  <c r="O39" i="7"/>
  <c r="N39" i="7"/>
  <c r="K39" i="7"/>
  <c r="J39" i="7"/>
  <c r="G39" i="7"/>
  <c r="F39" i="7"/>
  <c r="O38" i="7"/>
  <c r="N38" i="7"/>
  <c r="K38" i="7"/>
  <c r="J38" i="7"/>
  <c r="G38" i="7"/>
  <c r="F38" i="7"/>
  <c r="A38" i="7"/>
  <c r="C38" i="7" s="1"/>
  <c r="A39" i="7" s="1"/>
  <c r="C39" i="7" s="1"/>
  <c r="A40" i="7" s="1"/>
  <c r="C40" i="7" s="1"/>
  <c r="A41" i="7" s="1"/>
  <c r="C41" i="7" s="1"/>
  <c r="A42" i="7" s="1"/>
  <c r="C42" i="7" s="1"/>
  <c r="A43" i="7" s="1"/>
  <c r="C43" i="7" s="1"/>
  <c r="A44" i="7" s="1"/>
  <c r="C44" i="7" s="1"/>
  <c r="A45" i="7" s="1"/>
  <c r="C45" i="7" s="1"/>
  <c r="A46" i="7" s="1"/>
  <c r="C46" i="7" s="1"/>
  <c r="A47" i="7" s="1"/>
  <c r="C47" i="7" s="1"/>
  <c r="A48" i="7" s="1"/>
  <c r="C48" i="7" s="1"/>
  <c r="A49" i="7" s="1"/>
  <c r="C49" i="7" s="1"/>
  <c r="A50" i="7" s="1"/>
  <c r="C50" i="7" s="1"/>
  <c r="A51" i="7" s="1"/>
  <c r="C51" i="7" s="1"/>
  <c r="A52" i="7" s="1"/>
  <c r="C52" i="7" s="1"/>
  <c r="A53" i="7" s="1"/>
  <c r="C53" i="7" s="1"/>
  <c r="A54" i="7" s="1"/>
  <c r="C54" i="7" s="1"/>
  <c r="A55" i="7" s="1"/>
  <c r="C55" i="7" s="1"/>
  <c r="A56" i="7" s="1"/>
  <c r="C56" i="7" s="1"/>
  <c r="A57" i="7" s="1"/>
  <c r="C57" i="7" s="1"/>
  <c r="A58" i="7" s="1"/>
  <c r="C58" i="7" s="1"/>
  <c r="A59" i="7" s="1"/>
  <c r="C59" i="7" s="1"/>
  <c r="A60" i="7" s="1"/>
  <c r="C60" i="7" s="1"/>
  <c r="A61" i="7" s="1"/>
  <c r="C61" i="7" s="1"/>
  <c r="A62" i="7" s="1"/>
  <c r="C62" i="7" s="1"/>
  <c r="AG37" i="7"/>
  <c r="AI37" i="7" s="1"/>
  <c r="AG38" i="7" s="1"/>
  <c r="AI38" i="7" s="1"/>
  <c r="AG39" i="7" s="1"/>
  <c r="AI39" i="7" s="1"/>
  <c r="AG40" i="7" s="1"/>
  <c r="AI40" i="7" s="1"/>
  <c r="AG41" i="7" s="1"/>
  <c r="AI41" i="7" s="1"/>
  <c r="AG42" i="7" s="1"/>
  <c r="AI42" i="7" s="1"/>
  <c r="AG43" i="7" s="1"/>
  <c r="AI43" i="7" s="1"/>
  <c r="AG44" i="7" s="1"/>
  <c r="AI44" i="7" s="1"/>
  <c r="AG45" i="7" s="1"/>
  <c r="AI45" i="7" s="1"/>
  <c r="AG46" i="7" s="1"/>
  <c r="AI46" i="7" s="1"/>
  <c r="AG47" i="7" s="1"/>
  <c r="AI47" i="7" s="1"/>
  <c r="AG48" i="7" s="1"/>
  <c r="AI48" i="7" s="1"/>
  <c r="AG49" i="7" s="1"/>
  <c r="AI49" i="7" s="1"/>
  <c r="AG50" i="7" s="1"/>
  <c r="AI50" i="7" s="1"/>
  <c r="AG51" i="7" s="1"/>
  <c r="AI51" i="7" s="1"/>
  <c r="AG52" i="7" s="1"/>
  <c r="AI52" i="7" s="1"/>
  <c r="AG53" i="7" s="1"/>
  <c r="AI53" i="7" s="1"/>
  <c r="AG54" i="7" s="1"/>
  <c r="AI54" i="7" s="1"/>
  <c r="AG55" i="7" s="1"/>
  <c r="AI55" i="7" s="1"/>
  <c r="AG56" i="7" s="1"/>
  <c r="AI56" i="7" s="1"/>
  <c r="AG57" i="7" s="1"/>
  <c r="AI57" i="7" s="1"/>
  <c r="AG58" i="7" s="1"/>
  <c r="AI58" i="7" s="1"/>
  <c r="AG59" i="7" s="1"/>
  <c r="AI59" i="7" s="1"/>
  <c r="AG60" i="7" s="1"/>
  <c r="AI60" i="7" s="1"/>
  <c r="AG61" i="7" s="1"/>
  <c r="AI61" i="7" s="1"/>
  <c r="AG62" i="7" s="1"/>
  <c r="AI62" i="7" s="1"/>
  <c r="Q37" i="7"/>
  <c r="S37" i="7" s="1"/>
  <c r="Q38" i="7" s="1"/>
  <c r="S38" i="7" s="1"/>
  <c r="Q39" i="7" s="1"/>
  <c r="S39" i="7" s="1"/>
  <c r="Q40" i="7" s="1"/>
  <c r="S40" i="7" s="1"/>
  <c r="Q41" i="7" s="1"/>
  <c r="S41" i="7" s="1"/>
  <c r="Q42" i="7" s="1"/>
  <c r="S42" i="7" s="1"/>
  <c r="Q43" i="7" s="1"/>
  <c r="S43" i="7" s="1"/>
  <c r="Q44" i="7" s="1"/>
  <c r="S44" i="7" s="1"/>
  <c r="Q45" i="7" s="1"/>
  <c r="S45" i="7" s="1"/>
  <c r="Q46" i="7" s="1"/>
  <c r="S46" i="7" s="1"/>
  <c r="Q47" i="7" s="1"/>
  <c r="S47" i="7" s="1"/>
  <c r="Q48" i="7" s="1"/>
  <c r="S48" i="7" s="1"/>
  <c r="Q49" i="7" s="1"/>
  <c r="S49" i="7" s="1"/>
  <c r="Q50" i="7" s="1"/>
  <c r="S50" i="7" s="1"/>
  <c r="Q51" i="7" s="1"/>
  <c r="S51" i="7" s="1"/>
  <c r="Q52" i="7" s="1"/>
  <c r="S52" i="7" s="1"/>
  <c r="Q53" i="7" s="1"/>
  <c r="S53" i="7" s="1"/>
  <c r="Q54" i="7" s="1"/>
  <c r="S54" i="7" s="1"/>
  <c r="Q55" i="7" s="1"/>
  <c r="S55" i="7" s="1"/>
  <c r="Q56" i="7" s="1"/>
  <c r="S56" i="7" s="1"/>
  <c r="Q57" i="7" s="1"/>
  <c r="S57" i="7" s="1"/>
  <c r="Q58" i="7" s="1"/>
  <c r="S58" i="7" s="1"/>
  <c r="Q59" i="7" s="1"/>
  <c r="S59" i="7" s="1"/>
  <c r="Q60" i="7" s="1"/>
  <c r="S60" i="7" s="1"/>
  <c r="Q61" i="7" s="1"/>
  <c r="S61" i="7" s="1"/>
  <c r="Q62" i="7" s="1"/>
  <c r="S62" i="7" s="1"/>
  <c r="O37" i="7"/>
  <c r="N37" i="7"/>
  <c r="K37" i="7"/>
  <c r="J37" i="7"/>
  <c r="G37" i="7"/>
  <c r="F37" i="7"/>
  <c r="A37" i="7"/>
  <c r="C37" i="7" s="1"/>
  <c r="AI36" i="7"/>
  <c r="S36" i="7"/>
  <c r="O36" i="7"/>
  <c r="N36" i="7"/>
  <c r="K36" i="7"/>
  <c r="J36" i="7"/>
  <c r="G36" i="7"/>
  <c r="F36" i="7"/>
  <c r="C36" i="7"/>
  <c r="AU34" i="7"/>
  <c r="AT34" i="7"/>
  <c r="AQ34" i="7"/>
  <c r="AP34" i="7"/>
  <c r="AM34" i="7"/>
  <c r="AL34" i="7"/>
  <c r="AE34" i="7"/>
  <c r="AD34" i="7"/>
  <c r="AA34" i="7"/>
  <c r="Z34" i="7"/>
  <c r="W34" i="7"/>
  <c r="V34" i="7"/>
  <c r="O34" i="7"/>
  <c r="N34" i="7"/>
  <c r="K34" i="7"/>
  <c r="J34" i="7"/>
  <c r="G34" i="7"/>
  <c r="F34" i="7"/>
  <c r="AU33" i="7"/>
  <c r="AT33" i="7"/>
  <c r="AQ33" i="7"/>
  <c r="AP33" i="7"/>
  <c r="AM33" i="7"/>
  <c r="AL33" i="7"/>
  <c r="AE33" i="7"/>
  <c r="AD33" i="7"/>
  <c r="AA33" i="7"/>
  <c r="Z33" i="7"/>
  <c r="W33" i="7"/>
  <c r="V33" i="7"/>
  <c r="O33" i="7"/>
  <c r="N33" i="7"/>
  <c r="K33" i="7"/>
  <c r="J33" i="7"/>
  <c r="G33" i="7"/>
  <c r="F33" i="7"/>
  <c r="AU32" i="7"/>
  <c r="AT32" i="7"/>
  <c r="AQ32" i="7"/>
  <c r="AP32" i="7"/>
  <c r="AM32" i="7"/>
  <c r="AL32" i="7"/>
  <c r="AE32" i="7"/>
  <c r="AD32" i="7"/>
  <c r="AA32" i="7"/>
  <c r="Z32" i="7"/>
  <c r="W32" i="7"/>
  <c r="V32" i="7"/>
  <c r="O32" i="7"/>
  <c r="N32" i="7"/>
  <c r="K32" i="7"/>
  <c r="J32" i="7"/>
  <c r="G32" i="7"/>
  <c r="F32" i="7"/>
  <c r="AU31" i="7"/>
  <c r="AT31" i="7"/>
  <c r="AQ31" i="7"/>
  <c r="AP31" i="7"/>
  <c r="AM31" i="7"/>
  <c r="AL31" i="7"/>
  <c r="AE31" i="7"/>
  <c r="AD31" i="7"/>
  <c r="AA31" i="7"/>
  <c r="Z31" i="7"/>
  <c r="W31" i="7"/>
  <c r="V31" i="7"/>
  <c r="O31" i="7"/>
  <c r="N31" i="7"/>
  <c r="K31" i="7"/>
  <c r="J31" i="7"/>
  <c r="G31" i="7"/>
  <c r="F31" i="7"/>
  <c r="AU30" i="7"/>
  <c r="AT30" i="7"/>
  <c r="AQ30" i="7"/>
  <c r="AP30" i="7"/>
  <c r="AM30" i="7"/>
  <c r="AL30" i="7"/>
  <c r="AE30" i="7"/>
  <c r="AD30" i="7"/>
  <c r="AA30" i="7"/>
  <c r="Z30" i="7"/>
  <c r="W30" i="7"/>
  <c r="V30" i="7"/>
  <c r="O30" i="7"/>
  <c r="N30" i="7"/>
  <c r="K30" i="7"/>
  <c r="J30" i="7"/>
  <c r="G30" i="7"/>
  <c r="F30" i="7"/>
  <c r="AU29" i="7"/>
  <c r="AT29" i="7"/>
  <c r="AQ29" i="7"/>
  <c r="AP29" i="7"/>
  <c r="AM29" i="7"/>
  <c r="AL29" i="7"/>
  <c r="AE29" i="7"/>
  <c r="AD29" i="7"/>
  <c r="AA29" i="7"/>
  <c r="Z29" i="7"/>
  <c r="W29" i="7"/>
  <c r="V29" i="7"/>
  <c r="O29" i="7"/>
  <c r="N29" i="7"/>
  <c r="K29" i="7"/>
  <c r="J29" i="7"/>
  <c r="G29" i="7"/>
  <c r="F29" i="7"/>
  <c r="AU28" i="7"/>
  <c r="AT28" i="7"/>
  <c r="AQ28" i="7"/>
  <c r="AP28" i="7"/>
  <c r="AM28" i="7"/>
  <c r="AL28" i="7"/>
  <c r="AE28" i="7"/>
  <c r="AD28" i="7"/>
  <c r="AA28" i="7"/>
  <c r="Z28" i="7"/>
  <c r="W28" i="7"/>
  <c r="V28" i="7"/>
  <c r="O28" i="7"/>
  <c r="N28" i="7"/>
  <c r="K28" i="7"/>
  <c r="J28" i="7"/>
  <c r="G28" i="7"/>
  <c r="F28" i="7"/>
  <c r="AU27" i="7"/>
  <c r="AT27" i="7"/>
  <c r="AQ27" i="7"/>
  <c r="AP27" i="7"/>
  <c r="AM27" i="7"/>
  <c r="AL27" i="7"/>
  <c r="AE27" i="7"/>
  <c r="AD27" i="7"/>
  <c r="AA27" i="7"/>
  <c r="Z27" i="7"/>
  <c r="W27" i="7"/>
  <c r="V27" i="7"/>
  <c r="O27" i="7"/>
  <c r="N27" i="7"/>
  <c r="K27" i="7"/>
  <c r="J27" i="7"/>
  <c r="G27" i="7"/>
  <c r="F27" i="7"/>
  <c r="AU26" i="7"/>
  <c r="AT26" i="7"/>
  <c r="AQ26" i="7"/>
  <c r="AP26" i="7"/>
  <c r="AM26" i="7"/>
  <c r="AL26" i="7"/>
  <c r="AE26" i="7"/>
  <c r="AD26" i="7"/>
  <c r="AA26" i="7"/>
  <c r="Z26" i="7"/>
  <c r="W26" i="7"/>
  <c r="V26" i="7"/>
  <c r="O26" i="7"/>
  <c r="N26" i="7"/>
  <c r="K26" i="7"/>
  <c r="J26" i="7"/>
  <c r="G26" i="7"/>
  <c r="F26" i="7"/>
  <c r="AU25" i="7"/>
  <c r="AT25" i="7"/>
  <c r="AQ25" i="7"/>
  <c r="AP25" i="7"/>
  <c r="AM25" i="7"/>
  <c r="AL25" i="7"/>
  <c r="AE25" i="7"/>
  <c r="AD25" i="7"/>
  <c r="AA25" i="7"/>
  <c r="Z25" i="7"/>
  <c r="W25" i="7"/>
  <c r="V25" i="7"/>
  <c r="O25" i="7"/>
  <c r="N25" i="7"/>
  <c r="K25" i="7"/>
  <c r="J25" i="7"/>
  <c r="G25" i="7"/>
  <c r="F25" i="7"/>
  <c r="AU24" i="7"/>
  <c r="AT24" i="7"/>
  <c r="AQ24" i="7"/>
  <c r="AP24" i="7"/>
  <c r="AM24" i="7"/>
  <c r="AL24" i="7"/>
  <c r="AE24" i="7"/>
  <c r="AD24" i="7"/>
  <c r="AA24" i="7"/>
  <c r="Z24" i="7"/>
  <c r="W24" i="7"/>
  <c r="V24" i="7"/>
  <c r="O24" i="7"/>
  <c r="N24" i="7"/>
  <c r="K24" i="7"/>
  <c r="J24" i="7"/>
  <c r="G24" i="7"/>
  <c r="F24" i="7"/>
  <c r="AU23" i="7"/>
  <c r="AT23" i="7"/>
  <c r="AQ23" i="7"/>
  <c r="AP23" i="7"/>
  <c r="AM23" i="7"/>
  <c r="AL23" i="7"/>
  <c r="AE23" i="7"/>
  <c r="AD23" i="7"/>
  <c r="AA23" i="7"/>
  <c r="Z23" i="7"/>
  <c r="W23" i="7"/>
  <c r="V23" i="7"/>
  <c r="O23" i="7"/>
  <c r="N23" i="7"/>
  <c r="K23" i="7"/>
  <c r="J23" i="7"/>
  <c r="G23" i="7"/>
  <c r="F23" i="7"/>
  <c r="AU22" i="7"/>
  <c r="AT22" i="7"/>
  <c r="AQ22" i="7"/>
  <c r="AP22" i="7"/>
  <c r="AM22" i="7"/>
  <c r="AL22" i="7"/>
  <c r="AE22" i="7"/>
  <c r="AD22" i="7"/>
  <c r="AA22" i="7"/>
  <c r="Z22" i="7"/>
  <c r="W22" i="7"/>
  <c r="V22" i="7"/>
  <c r="O22" i="7"/>
  <c r="N22" i="7"/>
  <c r="K22" i="7"/>
  <c r="J22" i="7"/>
  <c r="G22" i="7"/>
  <c r="F22" i="7"/>
  <c r="AU21" i="7"/>
  <c r="AT21" i="7"/>
  <c r="AQ21" i="7"/>
  <c r="AP21" i="7"/>
  <c r="AM21" i="7"/>
  <c r="AL21" i="7"/>
  <c r="AE21" i="7"/>
  <c r="AD21" i="7"/>
  <c r="AA21" i="7"/>
  <c r="Z21" i="7"/>
  <c r="W21" i="7"/>
  <c r="V21" i="7"/>
  <c r="O21" i="7"/>
  <c r="N21" i="7"/>
  <c r="K21" i="7"/>
  <c r="J21" i="7"/>
  <c r="G21" i="7"/>
  <c r="F21" i="7"/>
  <c r="AU20" i="7"/>
  <c r="AT20" i="7"/>
  <c r="AQ20" i="7"/>
  <c r="AP20" i="7"/>
  <c r="AM20" i="7"/>
  <c r="AL20" i="7"/>
  <c r="AE20" i="7"/>
  <c r="AD20" i="7"/>
  <c r="AA20" i="7"/>
  <c r="Z20" i="7"/>
  <c r="W20" i="7"/>
  <c r="V20" i="7"/>
  <c r="O20" i="7"/>
  <c r="N20" i="7"/>
  <c r="K20" i="7"/>
  <c r="J20" i="7"/>
  <c r="G20" i="7"/>
  <c r="F20" i="7"/>
  <c r="C20" i="7"/>
  <c r="A21" i="7" s="1"/>
  <c r="C21" i="7" s="1"/>
  <c r="A22" i="7" s="1"/>
  <c r="C22" i="7" s="1"/>
  <c r="A23" i="7" s="1"/>
  <c r="C23" i="7" s="1"/>
  <c r="A24" i="7" s="1"/>
  <c r="C24" i="7" s="1"/>
  <c r="A25" i="7" s="1"/>
  <c r="C25" i="7" s="1"/>
  <c r="A26" i="7" s="1"/>
  <c r="C26" i="7" s="1"/>
  <c r="A27" i="7" s="1"/>
  <c r="C27" i="7" s="1"/>
  <c r="A28" i="7" s="1"/>
  <c r="C28" i="7" s="1"/>
  <c r="A29" i="7" s="1"/>
  <c r="C29" i="7" s="1"/>
  <c r="A30" i="7" s="1"/>
  <c r="C30" i="7" s="1"/>
  <c r="A31" i="7" s="1"/>
  <c r="C31" i="7" s="1"/>
  <c r="A32" i="7" s="1"/>
  <c r="C32" i="7" s="1"/>
  <c r="A33" i="7" s="1"/>
  <c r="C33" i="7" s="1"/>
  <c r="A34" i="7" s="1"/>
  <c r="C34" i="7" s="1"/>
  <c r="AU19" i="7"/>
  <c r="AT19" i="7"/>
  <c r="AQ19" i="7"/>
  <c r="AP19" i="7"/>
  <c r="AM19" i="7"/>
  <c r="AL19" i="7"/>
  <c r="AE19" i="7"/>
  <c r="AD19" i="7"/>
  <c r="AA19" i="7"/>
  <c r="Z19" i="7"/>
  <c r="W19" i="7"/>
  <c r="V19" i="7"/>
  <c r="O19" i="7"/>
  <c r="N19" i="7"/>
  <c r="K19" i="7"/>
  <c r="J19" i="7"/>
  <c r="G19" i="7"/>
  <c r="F19" i="7"/>
  <c r="AU18" i="7"/>
  <c r="AT18" i="7"/>
  <c r="AQ18" i="7"/>
  <c r="AP18" i="7"/>
  <c r="AM18" i="7"/>
  <c r="AL18" i="7"/>
  <c r="AE18" i="7"/>
  <c r="AD18" i="7"/>
  <c r="AA18" i="7"/>
  <c r="Z18" i="7"/>
  <c r="W18" i="7"/>
  <c r="V18" i="7"/>
  <c r="O18" i="7"/>
  <c r="N18" i="7"/>
  <c r="K18" i="7"/>
  <c r="J18" i="7"/>
  <c r="G18" i="7"/>
  <c r="F18" i="7"/>
  <c r="AU17" i="7"/>
  <c r="AT17" i="7"/>
  <c r="AQ17" i="7"/>
  <c r="AP17" i="7"/>
  <c r="AM17" i="7"/>
  <c r="AL17" i="7"/>
  <c r="AE17" i="7"/>
  <c r="AD17" i="7"/>
  <c r="AA17" i="7"/>
  <c r="Z17" i="7"/>
  <c r="W17" i="7"/>
  <c r="V17" i="7"/>
  <c r="O17" i="7"/>
  <c r="N17" i="7"/>
  <c r="K17" i="7"/>
  <c r="J17" i="7"/>
  <c r="G17" i="7"/>
  <c r="F17" i="7"/>
  <c r="AU16" i="7"/>
  <c r="AT16" i="7"/>
  <c r="AQ16" i="7"/>
  <c r="AP16" i="7"/>
  <c r="AM16" i="7"/>
  <c r="AL16" i="7"/>
  <c r="AE16" i="7"/>
  <c r="AD16" i="7"/>
  <c r="AA16" i="7"/>
  <c r="Z16" i="7"/>
  <c r="W16" i="7"/>
  <c r="V16" i="7"/>
  <c r="O16" i="7"/>
  <c r="N16" i="7"/>
  <c r="K16" i="7"/>
  <c r="J16" i="7"/>
  <c r="G16" i="7"/>
  <c r="F16" i="7"/>
  <c r="C16" i="7"/>
  <c r="A17" i="7" s="1"/>
  <c r="C17" i="7" s="1"/>
  <c r="A18" i="7" s="1"/>
  <c r="C18" i="7" s="1"/>
  <c r="A19" i="7" s="1"/>
  <c r="C19" i="7" s="1"/>
  <c r="A20" i="7" s="1"/>
  <c r="AU15" i="7"/>
  <c r="AT15" i="7"/>
  <c r="AQ15" i="7"/>
  <c r="AP15" i="7"/>
  <c r="AM15" i="7"/>
  <c r="AL15" i="7"/>
  <c r="AE15" i="7"/>
  <c r="AD15" i="7"/>
  <c r="AA15" i="7"/>
  <c r="Z15" i="7"/>
  <c r="W15" i="7"/>
  <c r="V15" i="7"/>
  <c r="O15" i="7"/>
  <c r="N15" i="7"/>
  <c r="K15" i="7"/>
  <c r="J15" i="7"/>
  <c r="G15" i="7"/>
  <c r="F15" i="7"/>
  <c r="AU14" i="7"/>
  <c r="AT14" i="7"/>
  <c r="AQ14" i="7"/>
  <c r="AP14" i="7"/>
  <c r="AM14" i="7"/>
  <c r="AL14" i="7"/>
  <c r="AI14" i="7"/>
  <c r="AG15" i="7" s="1"/>
  <c r="AI15" i="7" s="1"/>
  <c r="AG16" i="7" s="1"/>
  <c r="AI16" i="7" s="1"/>
  <c r="AG17" i="7" s="1"/>
  <c r="AI17" i="7" s="1"/>
  <c r="AG18" i="7" s="1"/>
  <c r="AI18" i="7" s="1"/>
  <c r="AG19" i="7" s="1"/>
  <c r="AI19" i="7" s="1"/>
  <c r="AG20" i="7" s="1"/>
  <c r="AI20" i="7" s="1"/>
  <c r="AG21" i="7" s="1"/>
  <c r="AI21" i="7" s="1"/>
  <c r="AG22" i="7" s="1"/>
  <c r="AI22" i="7" s="1"/>
  <c r="AG23" i="7" s="1"/>
  <c r="AI23" i="7" s="1"/>
  <c r="AG24" i="7" s="1"/>
  <c r="AI24" i="7" s="1"/>
  <c r="AG25" i="7" s="1"/>
  <c r="AI25" i="7" s="1"/>
  <c r="AG26" i="7" s="1"/>
  <c r="AI26" i="7" s="1"/>
  <c r="AG27" i="7" s="1"/>
  <c r="AI27" i="7" s="1"/>
  <c r="AG28" i="7" s="1"/>
  <c r="AI28" i="7" s="1"/>
  <c r="AG29" i="7" s="1"/>
  <c r="AI29" i="7" s="1"/>
  <c r="AG30" i="7" s="1"/>
  <c r="AI30" i="7" s="1"/>
  <c r="AG31" i="7" s="1"/>
  <c r="AI31" i="7" s="1"/>
  <c r="AG32" i="7" s="1"/>
  <c r="AI32" i="7" s="1"/>
  <c r="AG33" i="7" s="1"/>
  <c r="AI33" i="7" s="1"/>
  <c r="AG34" i="7" s="1"/>
  <c r="AI34" i="7" s="1"/>
  <c r="AE14" i="7"/>
  <c r="AD14" i="7"/>
  <c r="AA14" i="7"/>
  <c r="Z14" i="7"/>
  <c r="W14" i="7"/>
  <c r="V14" i="7"/>
  <c r="O14" i="7"/>
  <c r="N14" i="7"/>
  <c r="K14" i="7"/>
  <c r="J14" i="7"/>
  <c r="G14" i="7"/>
  <c r="F14" i="7"/>
  <c r="AU13" i="7"/>
  <c r="AT13" i="7"/>
  <c r="AQ13" i="7"/>
  <c r="AP13" i="7"/>
  <c r="AM13" i="7"/>
  <c r="AL13" i="7"/>
  <c r="AE13" i="7"/>
  <c r="AD13" i="7"/>
  <c r="AA13" i="7"/>
  <c r="Z13" i="7"/>
  <c r="W13" i="7"/>
  <c r="V13" i="7"/>
  <c r="O13" i="7"/>
  <c r="N13" i="7"/>
  <c r="K13" i="7"/>
  <c r="J13" i="7"/>
  <c r="G13" i="7"/>
  <c r="F13" i="7"/>
  <c r="AU12" i="7"/>
  <c r="AT12" i="7"/>
  <c r="AQ12" i="7"/>
  <c r="AP12" i="7"/>
  <c r="AM12" i="7"/>
  <c r="AL12" i="7"/>
  <c r="AE12" i="7"/>
  <c r="AD12" i="7"/>
  <c r="AA12" i="7"/>
  <c r="Z12" i="7"/>
  <c r="W12" i="7"/>
  <c r="V12" i="7"/>
  <c r="O12" i="7"/>
  <c r="N12" i="7"/>
  <c r="K12" i="7"/>
  <c r="J12" i="7"/>
  <c r="G12" i="7"/>
  <c r="F12" i="7"/>
  <c r="C12" i="7"/>
  <c r="A13" i="7" s="1"/>
  <c r="C13" i="7" s="1"/>
  <c r="A14" i="7" s="1"/>
  <c r="C14" i="7" s="1"/>
  <c r="A15" i="7" s="1"/>
  <c r="C15" i="7" s="1"/>
  <c r="A16" i="7" s="1"/>
  <c r="AU11" i="7"/>
  <c r="AT11" i="7"/>
  <c r="AQ11" i="7"/>
  <c r="AP11" i="7"/>
  <c r="AM11" i="7"/>
  <c r="AL11" i="7"/>
  <c r="AI11" i="7"/>
  <c r="AG12" i="7" s="1"/>
  <c r="AI12" i="7" s="1"/>
  <c r="AG13" i="7" s="1"/>
  <c r="AI13" i="7" s="1"/>
  <c r="AG14" i="7" s="1"/>
  <c r="AE11" i="7"/>
  <c r="AD11" i="7"/>
  <c r="AA11" i="7"/>
  <c r="Z11" i="7"/>
  <c r="W11" i="7"/>
  <c r="V11" i="7"/>
  <c r="S11" i="7"/>
  <c r="Q12" i="7" s="1"/>
  <c r="S12" i="7" s="1"/>
  <c r="Q13" i="7" s="1"/>
  <c r="S13" i="7" s="1"/>
  <c r="Q14" i="7" s="1"/>
  <c r="S14" i="7" s="1"/>
  <c r="Q15" i="7" s="1"/>
  <c r="S15" i="7" s="1"/>
  <c r="Q16" i="7" s="1"/>
  <c r="S16" i="7" s="1"/>
  <c r="Q17" i="7" s="1"/>
  <c r="S17" i="7" s="1"/>
  <c r="Q18" i="7" s="1"/>
  <c r="S18" i="7" s="1"/>
  <c r="Q19" i="7" s="1"/>
  <c r="S19" i="7" s="1"/>
  <c r="Q20" i="7" s="1"/>
  <c r="S20" i="7" s="1"/>
  <c r="Q21" i="7" s="1"/>
  <c r="S21" i="7" s="1"/>
  <c r="Q22" i="7" s="1"/>
  <c r="S22" i="7" s="1"/>
  <c r="Q23" i="7" s="1"/>
  <c r="S23" i="7" s="1"/>
  <c r="Q24" i="7" s="1"/>
  <c r="S24" i="7" s="1"/>
  <c r="Q25" i="7" s="1"/>
  <c r="S25" i="7" s="1"/>
  <c r="Q26" i="7" s="1"/>
  <c r="S26" i="7" s="1"/>
  <c r="Q27" i="7" s="1"/>
  <c r="S27" i="7" s="1"/>
  <c r="Q28" i="7" s="1"/>
  <c r="S28" i="7" s="1"/>
  <c r="Q29" i="7" s="1"/>
  <c r="S29" i="7" s="1"/>
  <c r="Q30" i="7" s="1"/>
  <c r="S30" i="7" s="1"/>
  <c r="Q31" i="7" s="1"/>
  <c r="S31" i="7" s="1"/>
  <c r="Q32" i="7" s="1"/>
  <c r="S32" i="7" s="1"/>
  <c r="Q33" i="7" s="1"/>
  <c r="S33" i="7" s="1"/>
  <c r="Q34" i="7" s="1"/>
  <c r="S34" i="7" s="1"/>
  <c r="O11" i="7"/>
  <c r="N11" i="7"/>
  <c r="K11" i="7"/>
  <c r="J11" i="7"/>
  <c r="G11" i="7"/>
  <c r="F11" i="7"/>
  <c r="C11" i="7"/>
  <c r="A12" i="7" s="1"/>
  <c r="Y32" i="2"/>
  <c r="AP27" i="5"/>
  <c r="AS27" i="5" s="1"/>
  <c r="AR34" i="5"/>
  <c r="AQ34" i="5"/>
  <c r="AA34" i="5"/>
  <c r="W34" i="5"/>
  <c r="AR32" i="5"/>
  <c r="AQ32" i="5"/>
  <c r="AP32" i="5"/>
  <c r="AN32" i="5"/>
  <c r="AM32" i="5"/>
  <c r="AL32" i="5"/>
  <c r="AA32" i="5"/>
  <c r="Z32" i="5"/>
  <c r="Y32" i="5"/>
  <c r="W32" i="5"/>
  <c r="V32" i="5"/>
  <c r="U32" i="5"/>
  <c r="U34" i="5" s="1"/>
  <c r="J32" i="5"/>
  <c r="I32" i="5"/>
  <c r="H32" i="5"/>
  <c r="F32" i="5"/>
  <c r="E32" i="5"/>
  <c r="E34" i="5" s="1"/>
  <c r="D32" i="5"/>
  <c r="AS31" i="5"/>
  <c r="AT31" i="5" s="1"/>
  <c r="AO31" i="5"/>
  <c r="AC31" i="5"/>
  <c r="AB31" i="5"/>
  <c r="X31" i="5"/>
  <c r="K31" i="5"/>
  <c r="G31" i="5"/>
  <c r="L31" i="5" s="1"/>
  <c r="AS30" i="5"/>
  <c r="AO30" i="5"/>
  <c r="AB30" i="5"/>
  <c r="AC30" i="5" s="1"/>
  <c r="X30" i="5"/>
  <c r="K30" i="5"/>
  <c r="L30" i="5" s="1"/>
  <c r="G30" i="5"/>
  <c r="AS29" i="5"/>
  <c r="AO29" i="5"/>
  <c r="AT29" i="5" s="1"/>
  <c r="AB29" i="5"/>
  <c r="X29" i="5"/>
  <c r="K29" i="5"/>
  <c r="G29" i="5"/>
  <c r="AS28" i="5"/>
  <c r="AO28" i="5"/>
  <c r="AT28" i="5" s="1"/>
  <c r="AB28" i="5"/>
  <c r="X28" i="5"/>
  <c r="AC28" i="5" s="1"/>
  <c r="K28" i="5"/>
  <c r="G28" i="5"/>
  <c r="AR27" i="5"/>
  <c r="AQ27" i="5"/>
  <c r="AN27" i="5"/>
  <c r="AN34" i="5" s="1"/>
  <c r="AM27" i="5"/>
  <c r="AM34" i="5" s="1"/>
  <c r="AL27" i="5"/>
  <c r="AA27" i="5"/>
  <c r="Z27" i="5"/>
  <c r="Y27" i="5"/>
  <c r="AB27" i="5" s="1"/>
  <c r="W27" i="5"/>
  <c r="V27" i="5"/>
  <c r="U27" i="5"/>
  <c r="X27" i="5" s="1"/>
  <c r="J27" i="5"/>
  <c r="I27" i="5"/>
  <c r="H27" i="5"/>
  <c r="F27" i="5"/>
  <c r="E27" i="5"/>
  <c r="D27" i="5"/>
  <c r="AS26" i="5"/>
  <c r="AO26" i="5"/>
  <c r="AB26" i="5"/>
  <c r="AC26" i="5" s="1"/>
  <c r="X26" i="5"/>
  <c r="K26" i="5"/>
  <c r="G26" i="5"/>
  <c r="A26" i="5"/>
  <c r="AS25" i="5"/>
  <c r="AO25" i="5"/>
  <c r="AB25" i="5"/>
  <c r="X25" i="5"/>
  <c r="AC25" i="5" s="1"/>
  <c r="K25" i="5"/>
  <c r="L25" i="5" s="1"/>
  <c r="G25" i="5"/>
  <c r="A25" i="5"/>
  <c r="C25" i="5" s="1"/>
  <c r="AS24" i="5"/>
  <c r="AT24" i="5" s="1"/>
  <c r="AO24" i="5"/>
  <c r="AB24" i="5"/>
  <c r="X24" i="5"/>
  <c r="AC24" i="5" s="1"/>
  <c r="K24" i="5"/>
  <c r="G24" i="5"/>
  <c r="L24" i="5" s="1"/>
  <c r="A24" i="5"/>
  <c r="C24" i="5" s="1"/>
  <c r="AS23" i="5"/>
  <c r="AO23" i="5"/>
  <c r="AC23" i="5"/>
  <c r="AB23" i="5"/>
  <c r="X23" i="5"/>
  <c r="R23" i="5"/>
  <c r="K23" i="5"/>
  <c r="G23" i="5"/>
  <c r="L23" i="5" s="1"/>
  <c r="C23" i="5"/>
  <c r="AR21" i="5"/>
  <c r="AA21" i="5"/>
  <c r="W21" i="5"/>
  <c r="AR19" i="5"/>
  <c r="AQ19" i="5"/>
  <c r="AP19" i="5"/>
  <c r="AN19" i="5"/>
  <c r="AM19" i="5"/>
  <c r="AL19" i="5"/>
  <c r="AA19" i="5"/>
  <c r="Z19" i="5"/>
  <c r="Y19" i="5"/>
  <c r="W19" i="5"/>
  <c r="V19" i="5"/>
  <c r="U19" i="5"/>
  <c r="J19" i="5"/>
  <c r="I19" i="5"/>
  <c r="H19" i="5"/>
  <c r="F19" i="5"/>
  <c r="E19" i="5"/>
  <c r="D19" i="5"/>
  <c r="AS18" i="5"/>
  <c r="AO18" i="5"/>
  <c r="AB18" i="5"/>
  <c r="X18" i="5"/>
  <c r="AC18" i="5" s="1"/>
  <c r="K18" i="5"/>
  <c r="G18" i="5"/>
  <c r="AS17" i="5"/>
  <c r="AO17" i="5"/>
  <c r="AT17" i="5" s="1"/>
  <c r="AB17" i="5"/>
  <c r="AC17" i="5" s="1"/>
  <c r="X17" i="5"/>
  <c r="K17" i="5"/>
  <c r="G17" i="5"/>
  <c r="L17" i="5" s="1"/>
  <c r="AS16" i="5"/>
  <c r="AO16" i="5"/>
  <c r="AB16" i="5"/>
  <c r="X16" i="5"/>
  <c r="K16" i="5"/>
  <c r="G16" i="5"/>
  <c r="AS15" i="5"/>
  <c r="AO15" i="5"/>
  <c r="AT15" i="5" s="1"/>
  <c r="AB15" i="5"/>
  <c r="X15" i="5"/>
  <c r="K15" i="5"/>
  <c r="G15" i="5"/>
  <c r="AR14" i="5"/>
  <c r="AQ14" i="5"/>
  <c r="AP14" i="5"/>
  <c r="AN14" i="5"/>
  <c r="AN21" i="5" s="1"/>
  <c r="AM14" i="5"/>
  <c r="AL14" i="5"/>
  <c r="AA14" i="5"/>
  <c r="Z14" i="5"/>
  <c r="Y14" i="5"/>
  <c r="AB14" i="5" s="1"/>
  <c r="W14" i="5"/>
  <c r="V14" i="5"/>
  <c r="U14" i="5"/>
  <c r="J14" i="5"/>
  <c r="I14" i="5"/>
  <c r="H14" i="5"/>
  <c r="F14" i="5"/>
  <c r="E14" i="5"/>
  <c r="D14" i="5"/>
  <c r="AS13" i="5"/>
  <c r="AO13" i="5"/>
  <c r="AB13" i="5"/>
  <c r="AC13" i="5" s="1"/>
  <c r="X13" i="5"/>
  <c r="K13" i="5"/>
  <c r="G13" i="5"/>
  <c r="A13" i="5"/>
  <c r="AS12" i="5"/>
  <c r="AO12" i="5"/>
  <c r="AB12" i="5"/>
  <c r="X12" i="5"/>
  <c r="AC12" i="5" s="1"/>
  <c r="K12" i="5"/>
  <c r="G12" i="5"/>
  <c r="A12" i="5"/>
  <c r="C12" i="5" s="1"/>
  <c r="AS11" i="5"/>
  <c r="AO11" i="5"/>
  <c r="AB11" i="5"/>
  <c r="X11" i="5"/>
  <c r="K11" i="5"/>
  <c r="G11" i="5"/>
  <c r="C11" i="5"/>
  <c r="A11" i="5"/>
  <c r="AS10" i="5"/>
  <c r="AO10" i="5"/>
  <c r="AB10" i="5"/>
  <c r="X10" i="5"/>
  <c r="R10" i="5"/>
  <c r="R11" i="5" s="1"/>
  <c r="R12" i="5" s="1"/>
  <c r="K10" i="5"/>
  <c r="G10" i="5"/>
  <c r="C10" i="5"/>
  <c r="AN9" i="5"/>
  <c r="AR9" i="5" s="1"/>
  <c r="AA9" i="5"/>
  <c r="W9" i="5"/>
  <c r="V9" i="5"/>
  <c r="AM9" i="5" s="1"/>
  <c r="AQ9" i="5" s="1"/>
  <c r="U9" i="5"/>
  <c r="J9" i="5"/>
  <c r="I9" i="5"/>
  <c r="H9" i="5"/>
  <c r="AP8" i="5"/>
  <c r="AL8" i="5"/>
  <c r="Y8" i="5"/>
  <c r="U8" i="5"/>
  <c r="H8" i="5"/>
  <c r="D8" i="5"/>
  <c r="U5" i="5"/>
  <c r="AL5" i="5" s="1"/>
  <c r="U3" i="5"/>
  <c r="AL3" i="5" s="1"/>
  <c r="R1" i="5"/>
  <c r="AI1" i="5" s="1"/>
  <c r="H14" i="4"/>
  <c r="H21" i="4" s="1"/>
  <c r="AR34" i="4"/>
  <c r="W34" i="4"/>
  <c r="AR32" i="4"/>
  <c r="AQ32" i="4"/>
  <c r="AP32" i="4"/>
  <c r="AN32" i="4"/>
  <c r="AM32" i="4"/>
  <c r="AL32" i="4"/>
  <c r="AA32" i="4"/>
  <c r="AA34" i="4" s="1"/>
  <c r="Z32" i="4"/>
  <c r="Y32" i="4"/>
  <c r="W32" i="4"/>
  <c r="V32" i="4"/>
  <c r="U32" i="4"/>
  <c r="J32" i="4"/>
  <c r="I32" i="4"/>
  <c r="H32" i="4"/>
  <c r="H34" i="4" s="1"/>
  <c r="F32" i="4"/>
  <c r="E32" i="4"/>
  <c r="E34" i="4" s="1"/>
  <c r="D32" i="4"/>
  <c r="AS31" i="4"/>
  <c r="AO31" i="4"/>
  <c r="AB31" i="4"/>
  <c r="X31" i="4"/>
  <c r="K31" i="4"/>
  <c r="G31" i="4"/>
  <c r="L31" i="4" s="1"/>
  <c r="AS30" i="4"/>
  <c r="AO30" i="4"/>
  <c r="AT30" i="4" s="1"/>
  <c r="AB30" i="4"/>
  <c r="X30" i="4"/>
  <c r="K30" i="4"/>
  <c r="G30" i="4"/>
  <c r="AS29" i="4"/>
  <c r="AO29" i="4"/>
  <c r="AT29" i="4" s="1"/>
  <c r="AB29" i="4"/>
  <c r="X29" i="4"/>
  <c r="K29" i="4"/>
  <c r="G29" i="4"/>
  <c r="AS28" i="4"/>
  <c r="AO28" i="4"/>
  <c r="AT28" i="4" s="1"/>
  <c r="AB28" i="4"/>
  <c r="X28" i="4"/>
  <c r="K28" i="4"/>
  <c r="G28" i="4"/>
  <c r="L28" i="4" s="1"/>
  <c r="AR27" i="4"/>
  <c r="AQ27" i="4"/>
  <c r="AQ34" i="4" s="1"/>
  <c r="AP27" i="4"/>
  <c r="AN27" i="4"/>
  <c r="AN34" i="4" s="1"/>
  <c r="AM27" i="4"/>
  <c r="AM34" i="4" s="1"/>
  <c r="AL27" i="4"/>
  <c r="AA27" i="4"/>
  <c r="Z27" i="4"/>
  <c r="Y27" i="4"/>
  <c r="W27" i="4"/>
  <c r="V27" i="4"/>
  <c r="U27" i="4"/>
  <c r="X27" i="4" s="1"/>
  <c r="J27" i="4"/>
  <c r="I27" i="4"/>
  <c r="H27" i="4"/>
  <c r="K27" i="4" s="1"/>
  <c r="F27" i="4"/>
  <c r="E27" i="4"/>
  <c r="D27" i="4"/>
  <c r="G27" i="4" s="1"/>
  <c r="AS26" i="4"/>
  <c r="AO26" i="4"/>
  <c r="AB26" i="4"/>
  <c r="X26" i="4"/>
  <c r="L26" i="4"/>
  <c r="K26" i="4"/>
  <c r="G26" i="4"/>
  <c r="A26" i="4"/>
  <c r="AS25" i="4"/>
  <c r="AO25" i="4"/>
  <c r="AT25" i="4" s="1"/>
  <c r="AB25" i="4"/>
  <c r="X25" i="4"/>
  <c r="K25" i="4"/>
  <c r="G25" i="4"/>
  <c r="A25" i="4"/>
  <c r="C25" i="4" s="1"/>
  <c r="AS24" i="4"/>
  <c r="AO24" i="4"/>
  <c r="AB24" i="4"/>
  <c r="X24" i="4"/>
  <c r="AC24" i="4" s="1"/>
  <c r="K24" i="4"/>
  <c r="G24" i="4"/>
  <c r="A24" i="4"/>
  <c r="C24" i="4" s="1"/>
  <c r="AS23" i="4"/>
  <c r="AO23" i="4"/>
  <c r="AB23" i="4"/>
  <c r="X23" i="4"/>
  <c r="AC23" i="4" s="1"/>
  <c r="R23" i="4"/>
  <c r="K23" i="4"/>
  <c r="G23" i="4"/>
  <c r="C23" i="4"/>
  <c r="AR21" i="4"/>
  <c r="AN21" i="4"/>
  <c r="W21" i="4"/>
  <c r="AR19" i="4"/>
  <c r="AQ19" i="4"/>
  <c r="AP19" i="4"/>
  <c r="AN19" i="4"/>
  <c r="AM19" i="4"/>
  <c r="AL19" i="4"/>
  <c r="AA19" i="4"/>
  <c r="AA21" i="4" s="1"/>
  <c r="Z19" i="4"/>
  <c r="Y19" i="4"/>
  <c r="W19" i="4"/>
  <c r="V19" i="4"/>
  <c r="V21" i="4" s="1"/>
  <c r="U19" i="4"/>
  <c r="J19" i="4"/>
  <c r="I19" i="4"/>
  <c r="H19" i="4"/>
  <c r="F19" i="4"/>
  <c r="E19" i="4"/>
  <c r="D19" i="4"/>
  <c r="AS18" i="4"/>
  <c r="AO18" i="4"/>
  <c r="AB18" i="4"/>
  <c r="X18" i="4"/>
  <c r="AC18" i="4" s="1"/>
  <c r="K18" i="4"/>
  <c r="G18" i="4"/>
  <c r="AS17" i="4"/>
  <c r="AO17" i="4"/>
  <c r="AB17" i="4"/>
  <c r="AC17" i="4" s="1"/>
  <c r="X17" i="4"/>
  <c r="K17" i="4"/>
  <c r="G17" i="4"/>
  <c r="AS16" i="4"/>
  <c r="AO16" i="4"/>
  <c r="AB16" i="4"/>
  <c r="X16" i="4"/>
  <c r="AC16" i="4" s="1"/>
  <c r="K16" i="4"/>
  <c r="L16" i="4" s="1"/>
  <c r="G16" i="4"/>
  <c r="AS15" i="4"/>
  <c r="AO15" i="4"/>
  <c r="AB15" i="4"/>
  <c r="X15" i="4"/>
  <c r="K15" i="4"/>
  <c r="G15" i="4"/>
  <c r="L15" i="4" s="1"/>
  <c r="AR14" i="4"/>
  <c r="AQ14" i="4"/>
  <c r="AQ21" i="4" s="1"/>
  <c r="AP14" i="4"/>
  <c r="AN14" i="4"/>
  <c r="AM14" i="4"/>
  <c r="AL14" i="4"/>
  <c r="AA14" i="4"/>
  <c r="Z14" i="4"/>
  <c r="Y14" i="4"/>
  <c r="W14" i="4"/>
  <c r="V14" i="4"/>
  <c r="U14" i="4"/>
  <c r="J14" i="4"/>
  <c r="I14" i="4"/>
  <c r="F14" i="4"/>
  <c r="E14" i="4"/>
  <c r="D14" i="4"/>
  <c r="AS13" i="4"/>
  <c r="AO13" i="4"/>
  <c r="AB13" i="4"/>
  <c r="AC13" i="4" s="1"/>
  <c r="X13" i="4"/>
  <c r="K13" i="4"/>
  <c r="G13" i="4"/>
  <c r="AS12" i="4"/>
  <c r="AO12" i="4"/>
  <c r="AB12" i="4"/>
  <c r="X12" i="4"/>
  <c r="AC12" i="4" s="1"/>
  <c r="K12" i="4"/>
  <c r="L12" i="4" s="1"/>
  <c r="G12" i="4"/>
  <c r="A12" i="4"/>
  <c r="C12" i="4" s="1"/>
  <c r="AS11" i="4"/>
  <c r="AO11" i="4"/>
  <c r="AB11" i="4"/>
  <c r="X11" i="4"/>
  <c r="AC11" i="4" s="1"/>
  <c r="K11" i="4"/>
  <c r="G11" i="4"/>
  <c r="A11" i="4"/>
  <c r="C11" i="4" s="1"/>
  <c r="AS10" i="4"/>
  <c r="AT10" i="4" s="1"/>
  <c r="AO10" i="4"/>
  <c r="AB10" i="4"/>
  <c r="X10" i="4"/>
  <c r="AC10" i="4" s="1"/>
  <c r="R10" i="4"/>
  <c r="R11" i="4" s="1"/>
  <c r="R12" i="4" s="1"/>
  <c r="K10" i="4"/>
  <c r="G10" i="4"/>
  <c r="C10" i="4"/>
  <c r="AN9" i="4"/>
  <c r="AR9" i="4" s="1"/>
  <c r="AA9" i="4"/>
  <c r="W9" i="4"/>
  <c r="V9" i="4"/>
  <c r="AM9" i="4" s="1"/>
  <c r="AQ9" i="4" s="1"/>
  <c r="U9" i="4"/>
  <c r="J9" i="4"/>
  <c r="I9" i="4"/>
  <c r="H9" i="4"/>
  <c r="AP8" i="4"/>
  <c r="AL8" i="4"/>
  <c r="Y8" i="4"/>
  <c r="U8" i="4"/>
  <c r="H8" i="4"/>
  <c r="D8" i="4"/>
  <c r="U5" i="4"/>
  <c r="AL5" i="4" s="1"/>
  <c r="U3" i="4"/>
  <c r="AL3" i="4" s="1"/>
  <c r="R1" i="4"/>
  <c r="AI1" i="4" s="1"/>
  <c r="AR34" i="3"/>
  <c r="AN34" i="3"/>
  <c r="AM34" i="3"/>
  <c r="W34" i="3"/>
  <c r="AR32" i="3"/>
  <c r="AQ32" i="3"/>
  <c r="AP32" i="3"/>
  <c r="AN32" i="3"/>
  <c r="AM32" i="3"/>
  <c r="AL32" i="3"/>
  <c r="AA32" i="3"/>
  <c r="AA34" i="3" s="1"/>
  <c r="Z32" i="3"/>
  <c r="Y32" i="3"/>
  <c r="W32" i="3"/>
  <c r="V32" i="3"/>
  <c r="U32" i="3"/>
  <c r="J32" i="3"/>
  <c r="I32" i="3"/>
  <c r="H32" i="3"/>
  <c r="H34" i="3" s="1"/>
  <c r="F32" i="3"/>
  <c r="E32" i="3"/>
  <c r="D32" i="3"/>
  <c r="AS31" i="3"/>
  <c r="AO31" i="3"/>
  <c r="AB31" i="3"/>
  <c r="AC31" i="3" s="1"/>
  <c r="X31" i="3"/>
  <c r="K31" i="3"/>
  <c r="G31" i="3"/>
  <c r="AS30" i="3"/>
  <c r="AO30" i="3"/>
  <c r="AT30" i="3" s="1"/>
  <c r="AB30" i="3"/>
  <c r="X30" i="3"/>
  <c r="K30" i="3"/>
  <c r="G30" i="3"/>
  <c r="L30" i="3" s="1"/>
  <c r="AS29" i="3"/>
  <c r="AO29" i="3"/>
  <c r="AT29" i="3" s="1"/>
  <c r="AB29" i="3"/>
  <c r="X29" i="3"/>
  <c r="K29" i="3"/>
  <c r="G29" i="3"/>
  <c r="AS28" i="3"/>
  <c r="AT28" i="3" s="1"/>
  <c r="AO28" i="3"/>
  <c r="AB28" i="3"/>
  <c r="X28" i="3"/>
  <c r="K28" i="3"/>
  <c r="G28" i="3"/>
  <c r="L28" i="3" s="1"/>
  <c r="AR27" i="3"/>
  <c r="AQ27" i="3"/>
  <c r="AQ34" i="3" s="1"/>
  <c r="AP27" i="3"/>
  <c r="AN27" i="3"/>
  <c r="AM27" i="3"/>
  <c r="AL27" i="3"/>
  <c r="AO27" i="3" s="1"/>
  <c r="AA27" i="3"/>
  <c r="Z27" i="3"/>
  <c r="Y27" i="3"/>
  <c r="W27" i="3"/>
  <c r="V27" i="3"/>
  <c r="U27" i="3"/>
  <c r="J27" i="3"/>
  <c r="I27" i="3"/>
  <c r="H27" i="3"/>
  <c r="F27" i="3"/>
  <c r="E27" i="3"/>
  <c r="D27" i="3"/>
  <c r="D34" i="3" s="1"/>
  <c r="AS26" i="3"/>
  <c r="AO26" i="3"/>
  <c r="AB26" i="3"/>
  <c r="X26" i="3"/>
  <c r="K26" i="3"/>
  <c r="G26" i="3"/>
  <c r="L26" i="3" s="1"/>
  <c r="A26" i="3"/>
  <c r="AS25" i="3"/>
  <c r="AO25" i="3"/>
  <c r="AT25" i="3" s="1"/>
  <c r="AB25" i="3"/>
  <c r="X25" i="3"/>
  <c r="AC25" i="3" s="1"/>
  <c r="K25" i="3"/>
  <c r="G25" i="3"/>
  <c r="A25" i="3"/>
  <c r="C25" i="3" s="1"/>
  <c r="AS24" i="3"/>
  <c r="AO24" i="3"/>
  <c r="AB24" i="3"/>
  <c r="X24" i="3"/>
  <c r="K24" i="3"/>
  <c r="G24" i="3"/>
  <c r="A24" i="3"/>
  <c r="C24" i="3" s="1"/>
  <c r="AS23" i="3"/>
  <c r="AO23" i="3"/>
  <c r="AB23" i="3"/>
  <c r="AC23" i="3" s="1"/>
  <c r="X23" i="3"/>
  <c r="R23" i="3"/>
  <c r="K23" i="3"/>
  <c r="G23" i="3"/>
  <c r="C23" i="3"/>
  <c r="AR21" i="3"/>
  <c r="AQ21" i="3"/>
  <c r="AN21" i="3"/>
  <c r="W21" i="3"/>
  <c r="AR19" i="3"/>
  <c r="AQ19" i="3"/>
  <c r="AP19" i="3"/>
  <c r="AN19" i="3"/>
  <c r="AM19" i="3"/>
  <c r="AL19" i="3"/>
  <c r="AA19" i="3"/>
  <c r="AA21" i="3" s="1"/>
  <c r="Z19" i="3"/>
  <c r="Y19" i="3"/>
  <c r="W19" i="3"/>
  <c r="V19" i="3"/>
  <c r="U19" i="3"/>
  <c r="J19" i="3"/>
  <c r="I19" i="3"/>
  <c r="H19" i="3"/>
  <c r="F19" i="3"/>
  <c r="E19" i="3"/>
  <c r="D19" i="3"/>
  <c r="AS18" i="3"/>
  <c r="AO18" i="3"/>
  <c r="AB18" i="3"/>
  <c r="AC18" i="3" s="1"/>
  <c r="X18" i="3"/>
  <c r="K18" i="3"/>
  <c r="G18" i="3"/>
  <c r="AS17" i="3"/>
  <c r="AO17" i="3"/>
  <c r="AT17" i="3" s="1"/>
  <c r="AB17" i="3"/>
  <c r="X17" i="3"/>
  <c r="K17" i="3"/>
  <c r="G17" i="3"/>
  <c r="L17" i="3" s="1"/>
  <c r="AS16" i="3"/>
  <c r="AO16" i="3"/>
  <c r="AT16" i="3" s="1"/>
  <c r="AB16" i="3"/>
  <c r="X16" i="3"/>
  <c r="K16" i="3"/>
  <c r="G16" i="3"/>
  <c r="AS15" i="3"/>
  <c r="AO15" i="3"/>
  <c r="AT15" i="3" s="1"/>
  <c r="AB15" i="3"/>
  <c r="X15" i="3"/>
  <c r="AC15" i="3" s="1"/>
  <c r="K15" i="3"/>
  <c r="G15" i="3"/>
  <c r="L15" i="3" s="1"/>
  <c r="AR14" i="3"/>
  <c r="AQ14" i="3"/>
  <c r="AP14" i="3"/>
  <c r="AN14" i="3"/>
  <c r="AM14" i="3"/>
  <c r="AL14" i="3"/>
  <c r="AA14" i="3"/>
  <c r="Z14" i="3"/>
  <c r="Y14" i="3"/>
  <c r="W14" i="3"/>
  <c r="V14" i="3"/>
  <c r="U14" i="3"/>
  <c r="J14" i="3"/>
  <c r="I14" i="3"/>
  <c r="H14" i="3"/>
  <c r="F14" i="3"/>
  <c r="E14" i="3"/>
  <c r="D14" i="3"/>
  <c r="AS13" i="3"/>
  <c r="AO13" i="3"/>
  <c r="AT13" i="3" s="1"/>
  <c r="AB13" i="3"/>
  <c r="X13" i="3"/>
  <c r="K13" i="3"/>
  <c r="G13" i="3"/>
  <c r="A13" i="3"/>
  <c r="AS12" i="3"/>
  <c r="AO12" i="3"/>
  <c r="AT12" i="3" s="1"/>
  <c r="AB12" i="3"/>
  <c r="X12" i="3"/>
  <c r="AC12" i="3" s="1"/>
  <c r="K12" i="3"/>
  <c r="L12" i="3" s="1"/>
  <c r="G12" i="3"/>
  <c r="A12" i="3"/>
  <c r="C12" i="3" s="1"/>
  <c r="AS11" i="3"/>
  <c r="AO11" i="3"/>
  <c r="AT11" i="3" s="1"/>
  <c r="AB11" i="3"/>
  <c r="X11" i="3"/>
  <c r="K11" i="3"/>
  <c r="G11" i="3"/>
  <c r="A11" i="3"/>
  <c r="C11" i="3" s="1"/>
  <c r="AS10" i="3"/>
  <c r="AO10" i="3"/>
  <c r="AI10" i="3"/>
  <c r="AK10" i="3" s="1"/>
  <c r="AB10" i="3"/>
  <c r="X10" i="3"/>
  <c r="AC10" i="3" s="1"/>
  <c r="T10" i="3"/>
  <c r="R10" i="3"/>
  <c r="R11" i="3" s="1"/>
  <c r="R12" i="3" s="1"/>
  <c r="K10" i="3"/>
  <c r="G10" i="3"/>
  <c r="L10" i="3" s="1"/>
  <c r="C10" i="3"/>
  <c r="AN9" i="3"/>
  <c r="AR9" i="3" s="1"/>
  <c r="AA9" i="3"/>
  <c r="Z9" i="3"/>
  <c r="W9" i="3"/>
  <c r="V9" i="3"/>
  <c r="AM9" i="3" s="1"/>
  <c r="AQ9" i="3" s="1"/>
  <c r="U9" i="3"/>
  <c r="J9" i="3"/>
  <c r="I9" i="3"/>
  <c r="H9" i="3"/>
  <c r="AP8" i="3"/>
  <c r="AL8" i="3"/>
  <c r="Y8" i="3"/>
  <c r="U8" i="3"/>
  <c r="H8" i="3"/>
  <c r="D8" i="3"/>
  <c r="U5" i="3"/>
  <c r="AL5" i="3" s="1"/>
  <c r="U3" i="3"/>
  <c r="AL3" i="3" s="1"/>
  <c r="R1" i="3"/>
  <c r="AI1" i="3" s="1"/>
  <c r="AQ34" i="2"/>
  <c r="AR21" i="2"/>
  <c r="AA34" i="2"/>
  <c r="Z34" i="2"/>
  <c r="V34" i="2"/>
  <c r="J34" i="2"/>
  <c r="I34" i="2"/>
  <c r="F34" i="2"/>
  <c r="F21" i="2"/>
  <c r="R1" i="2"/>
  <c r="AI1" i="2" s="1"/>
  <c r="U3" i="2"/>
  <c r="AL3" i="2" s="1"/>
  <c r="U5" i="2"/>
  <c r="AL5" i="2" s="1"/>
  <c r="D8" i="2"/>
  <c r="H8" i="2"/>
  <c r="U8" i="2"/>
  <c r="Y8" i="2"/>
  <c r="AL8" i="2"/>
  <c r="AP8" i="2"/>
  <c r="H9" i="2"/>
  <c r="I9" i="2"/>
  <c r="J9" i="2"/>
  <c r="U9" i="2"/>
  <c r="Y9" i="2" s="1"/>
  <c r="V9" i="2"/>
  <c r="AM9" i="2" s="1"/>
  <c r="AQ9" i="2" s="1"/>
  <c r="W9" i="2"/>
  <c r="AA9" i="2" s="1"/>
  <c r="AL9" i="2"/>
  <c r="AP9" i="2" s="1"/>
  <c r="C10" i="2"/>
  <c r="G10" i="2"/>
  <c r="K10" i="2"/>
  <c r="R10" i="2"/>
  <c r="X10" i="2"/>
  <c r="AB10" i="2"/>
  <c r="AO10" i="2"/>
  <c r="AS10" i="2"/>
  <c r="A11" i="2"/>
  <c r="A12" i="2" s="1"/>
  <c r="A13" i="2" s="1"/>
  <c r="C13" i="2" s="1"/>
  <c r="G11" i="2"/>
  <c r="K11" i="2"/>
  <c r="X11" i="2"/>
  <c r="AB11" i="2"/>
  <c r="AO11" i="2"/>
  <c r="AT11" i="2" s="1"/>
  <c r="AS11" i="2"/>
  <c r="G12" i="2"/>
  <c r="K12" i="2"/>
  <c r="X12" i="2"/>
  <c r="AB12" i="2"/>
  <c r="AO12" i="2"/>
  <c r="AS12" i="2"/>
  <c r="G13" i="2"/>
  <c r="K13" i="2"/>
  <c r="X13" i="2"/>
  <c r="AB13" i="2"/>
  <c r="AO13" i="2"/>
  <c r="AS13" i="2"/>
  <c r="D14" i="2"/>
  <c r="E14" i="2"/>
  <c r="F14" i="2"/>
  <c r="H14" i="2"/>
  <c r="I14" i="2"/>
  <c r="J14" i="2"/>
  <c r="U14" i="2"/>
  <c r="V14" i="2"/>
  <c r="W14" i="2"/>
  <c r="W21" i="2" s="1"/>
  <c r="Y14" i="2"/>
  <c r="Z14" i="2"/>
  <c r="AA14" i="2"/>
  <c r="AL14" i="2"/>
  <c r="AM14" i="2"/>
  <c r="AN14" i="2"/>
  <c r="AP14" i="2"/>
  <c r="AQ14" i="2"/>
  <c r="AR14" i="2"/>
  <c r="G15" i="2"/>
  <c r="K15" i="2"/>
  <c r="X15" i="2"/>
  <c r="AB15" i="2"/>
  <c r="AO15" i="2"/>
  <c r="AS15" i="2"/>
  <c r="G16" i="2"/>
  <c r="K16" i="2"/>
  <c r="X16" i="2"/>
  <c r="AB16" i="2"/>
  <c r="AO16" i="2"/>
  <c r="AS16" i="2"/>
  <c r="AT16" i="2" s="1"/>
  <c r="G17" i="2"/>
  <c r="K17" i="2"/>
  <c r="X17" i="2"/>
  <c r="AB17" i="2"/>
  <c r="AO17" i="2"/>
  <c r="AS17" i="2"/>
  <c r="G18" i="2"/>
  <c r="K18" i="2"/>
  <c r="X18" i="2"/>
  <c r="AB18" i="2"/>
  <c r="AO18" i="2"/>
  <c r="AS18" i="2"/>
  <c r="D19" i="2"/>
  <c r="E19" i="2"/>
  <c r="F19" i="2"/>
  <c r="H19" i="2"/>
  <c r="I19" i="2"/>
  <c r="J19" i="2"/>
  <c r="U19" i="2"/>
  <c r="V19" i="2"/>
  <c r="W19" i="2"/>
  <c r="Y19" i="2"/>
  <c r="Z19" i="2"/>
  <c r="AA19" i="2"/>
  <c r="AL19" i="2"/>
  <c r="AM19" i="2"/>
  <c r="AM21" i="2" s="1"/>
  <c r="AN19" i="2"/>
  <c r="AP19" i="2"/>
  <c r="AQ19" i="2"/>
  <c r="AR19" i="2"/>
  <c r="C23" i="2"/>
  <c r="G23" i="2"/>
  <c r="L23" i="2" s="1"/>
  <c r="K23" i="2"/>
  <c r="R23" i="2"/>
  <c r="T23" i="2" s="1"/>
  <c r="X23" i="2"/>
  <c r="AB23" i="2"/>
  <c r="AO23" i="2"/>
  <c r="AS23" i="2"/>
  <c r="A24" i="2"/>
  <c r="A25" i="2" s="1"/>
  <c r="G24" i="2"/>
  <c r="K24" i="2"/>
  <c r="X24" i="2"/>
  <c r="AC24" i="2" s="1"/>
  <c r="AB24" i="2"/>
  <c r="AO24" i="2"/>
  <c r="AS24" i="2"/>
  <c r="G25" i="2"/>
  <c r="K25" i="2"/>
  <c r="X25" i="2"/>
  <c r="AB25" i="2"/>
  <c r="AO25" i="2"/>
  <c r="AT25" i="2" s="1"/>
  <c r="AS25" i="2"/>
  <c r="G26" i="2"/>
  <c r="K26" i="2"/>
  <c r="X26" i="2"/>
  <c r="AB26" i="2"/>
  <c r="AO26" i="2"/>
  <c r="AS26" i="2"/>
  <c r="D27" i="2"/>
  <c r="E27" i="2"/>
  <c r="F27" i="2"/>
  <c r="H27" i="2"/>
  <c r="I27" i="2"/>
  <c r="J27" i="2"/>
  <c r="U27" i="2"/>
  <c r="V27" i="2"/>
  <c r="W27" i="2"/>
  <c r="W34" i="2" s="1"/>
  <c r="Y27" i="2"/>
  <c r="Z27" i="2"/>
  <c r="AA27" i="2"/>
  <c r="AL27" i="2"/>
  <c r="AM27" i="2"/>
  <c r="AM34" i="2" s="1"/>
  <c r="AN27" i="2"/>
  <c r="AP27" i="2"/>
  <c r="AQ27" i="2"/>
  <c r="AR27" i="2"/>
  <c r="AR34" i="2" s="1"/>
  <c r="G28" i="2"/>
  <c r="K28" i="2"/>
  <c r="X28" i="2"/>
  <c r="AB28" i="2"/>
  <c r="AO28" i="2"/>
  <c r="AS28" i="2"/>
  <c r="G29" i="2"/>
  <c r="K29" i="2"/>
  <c r="X29" i="2"/>
  <c r="AB29" i="2"/>
  <c r="AO29" i="2"/>
  <c r="AS29" i="2"/>
  <c r="G30" i="2"/>
  <c r="K30" i="2"/>
  <c r="X30" i="2"/>
  <c r="AC30" i="2" s="1"/>
  <c r="AB30" i="2"/>
  <c r="AO30" i="2"/>
  <c r="AS30" i="2"/>
  <c r="G31" i="2"/>
  <c r="K31" i="2"/>
  <c r="X31" i="2"/>
  <c r="AB31" i="2"/>
  <c r="AO31" i="2"/>
  <c r="AT31" i="2" s="1"/>
  <c r="AS31" i="2"/>
  <c r="D32" i="2"/>
  <c r="G32" i="2" s="1"/>
  <c r="E32" i="2"/>
  <c r="F32" i="2"/>
  <c r="H32" i="2"/>
  <c r="K32" i="2" s="1"/>
  <c r="I32" i="2"/>
  <c r="J32" i="2"/>
  <c r="U32" i="2"/>
  <c r="V32" i="2"/>
  <c r="W32" i="2"/>
  <c r="Z32" i="2"/>
  <c r="AA32" i="2"/>
  <c r="AL32" i="2"/>
  <c r="AM32" i="2"/>
  <c r="AN32" i="2"/>
  <c r="AN34" i="2" s="1"/>
  <c r="AP32" i="2"/>
  <c r="AQ32" i="2"/>
  <c r="AR32" i="2"/>
  <c r="AS14" i="3" l="1"/>
  <c r="AM21" i="3"/>
  <c r="AO14" i="3"/>
  <c r="AT18" i="3"/>
  <c r="AT19" i="3" s="1"/>
  <c r="AT10" i="3"/>
  <c r="AT14" i="3" s="1"/>
  <c r="AC11" i="3"/>
  <c r="AC16" i="3"/>
  <c r="AC17" i="3"/>
  <c r="AC13" i="3"/>
  <c r="AC14" i="3" s="1"/>
  <c r="L11" i="3"/>
  <c r="L18" i="3"/>
  <c r="H21" i="3"/>
  <c r="L13" i="3"/>
  <c r="L16" i="3"/>
  <c r="D21" i="3"/>
  <c r="AB27" i="3"/>
  <c r="AC29" i="3"/>
  <c r="AC28" i="3"/>
  <c r="AC24" i="3"/>
  <c r="Y34" i="3"/>
  <c r="L23" i="3"/>
  <c r="L31" i="3"/>
  <c r="L24" i="3"/>
  <c r="K27" i="3"/>
  <c r="E34" i="3"/>
  <c r="L29" i="3"/>
  <c r="L32" i="3" s="1"/>
  <c r="L25" i="3"/>
  <c r="G27" i="3"/>
  <c r="AS27" i="3"/>
  <c r="AT26" i="3"/>
  <c r="AT24" i="3"/>
  <c r="AT23" i="3"/>
  <c r="AT31" i="3"/>
  <c r="AT32" i="3" s="1"/>
  <c r="X27" i="3"/>
  <c r="AC30" i="3"/>
  <c r="AC32" i="3" s="1"/>
  <c r="AC26" i="3"/>
  <c r="AC27" i="3" s="1"/>
  <c r="U34" i="3"/>
  <c r="AA21" i="2"/>
  <c r="Z21" i="2"/>
  <c r="Y21" i="2"/>
  <c r="AC15" i="2"/>
  <c r="AC12" i="2"/>
  <c r="J21" i="2"/>
  <c r="K14" i="2"/>
  <c r="I21" i="2"/>
  <c r="H21" i="2"/>
  <c r="L10" i="2"/>
  <c r="E21" i="2"/>
  <c r="G14" i="2"/>
  <c r="D21" i="2"/>
  <c r="AQ21" i="2"/>
  <c r="AP21" i="2"/>
  <c r="AT13" i="2"/>
  <c r="AN21" i="2"/>
  <c r="AL21" i="2"/>
  <c r="V21" i="2"/>
  <c r="U21" i="2"/>
  <c r="Y34" i="2"/>
  <c r="L31" i="2"/>
  <c r="H34" i="2"/>
  <c r="L29" i="2"/>
  <c r="L25" i="2"/>
  <c r="E34" i="2"/>
  <c r="D34" i="2"/>
  <c r="AP34" i="2"/>
  <c r="AT29" i="2"/>
  <c r="AL34" i="2"/>
  <c r="U34" i="2"/>
  <c r="AC29" i="5"/>
  <c r="Y34" i="5"/>
  <c r="L28" i="5"/>
  <c r="L32" i="5" s="1"/>
  <c r="H34" i="5"/>
  <c r="L26" i="5"/>
  <c r="K27" i="5"/>
  <c r="L29" i="5"/>
  <c r="D34" i="5"/>
  <c r="G27" i="5"/>
  <c r="K14" i="5"/>
  <c r="AC16" i="5"/>
  <c r="AC15" i="5"/>
  <c r="AC11" i="5"/>
  <c r="AC10" i="5"/>
  <c r="I21" i="5"/>
  <c r="L18" i="5"/>
  <c r="L15" i="5"/>
  <c r="L13" i="5"/>
  <c r="L11" i="5"/>
  <c r="L10" i="5"/>
  <c r="H21" i="5"/>
  <c r="L16" i="5"/>
  <c r="D21" i="5"/>
  <c r="L12" i="5"/>
  <c r="L14" i="5" s="1"/>
  <c r="AT30" i="5"/>
  <c r="AT32" i="5" s="1"/>
  <c r="AT26" i="5"/>
  <c r="AT25" i="5"/>
  <c r="AT23" i="5"/>
  <c r="AO27" i="5"/>
  <c r="AC27" i="5"/>
  <c r="AQ21" i="5"/>
  <c r="AT11" i="5"/>
  <c r="AS14" i="5"/>
  <c r="AT12" i="5"/>
  <c r="AT13" i="5"/>
  <c r="AT16" i="5"/>
  <c r="AO14" i="5"/>
  <c r="AM21" i="5"/>
  <c r="AT18" i="5"/>
  <c r="AT19" i="5" s="1"/>
  <c r="AT10" i="5"/>
  <c r="X14" i="5"/>
  <c r="AC14" i="5"/>
  <c r="E21" i="5"/>
  <c r="J21" i="5"/>
  <c r="K19" i="5"/>
  <c r="K21" i="5" s="1"/>
  <c r="Y21" i="5"/>
  <c r="AT27" i="5"/>
  <c r="V34" i="5"/>
  <c r="X32" i="5"/>
  <c r="X34" i="5" s="1"/>
  <c r="AP34" i="5"/>
  <c r="AS32" i="5"/>
  <c r="AS34" i="5" s="1"/>
  <c r="Y9" i="5"/>
  <c r="AL9" i="5"/>
  <c r="AP9" i="5" s="1"/>
  <c r="V21" i="5"/>
  <c r="X19" i="5"/>
  <c r="X21" i="5" s="1"/>
  <c r="AP21" i="5"/>
  <c r="AS19" i="5"/>
  <c r="AS21" i="5" s="1"/>
  <c r="J34" i="5"/>
  <c r="K32" i="5"/>
  <c r="AL21" i="5"/>
  <c r="AO19" i="5"/>
  <c r="AO21" i="5" s="1"/>
  <c r="R24" i="5"/>
  <c r="T23" i="5"/>
  <c r="AI23" i="5"/>
  <c r="A28" i="5"/>
  <c r="C26" i="5"/>
  <c r="AC32" i="5"/>
  <c r="F34" i="5"/>
  <c r="G32" i="5"/>
  <c r="G34" i="5" s="1"/>
  <c r="Z34" i="5"/>
  <c r="AB32" i="5"/>
  <c r="AB34" i="5" s="1"/>
  <c r="T12" i="5"/>
  <c r="R13" i="5"/>
  <c r="Z9" i="5"/>
  <c r="T10" i="5"/>
  <c r="AI10" i="5"/>
  <c r="T11" i="5"/>
  <c r="C13" i="5"/>
  <c r="A15" i="5"/>
  <c r="G14" i="5"/>
  <c r="AC19" i="5"/>
  <c r="AC21" i="5" s="1"/>
  <c r="F21" i="5"/>
  <c r="G19" i="5"/>
  <c r="U21" i="5"/>
  <c r="Z21" i="5"/>
  <c r="AB19" i="5"/>
  <c r="AB21" i="5" s="1"/>
  <c r="L27" i="5"/>
  <c r="I34" i="5"/>
  <c r="AL34" i="5"/>
  <c r="AO32" i="5"/>
  <c r="AO34" i="5" s="1"/>
  <c r="AB27" i="4"/>
  <c r="Y34" i="4"/>
  <c r="AC25" i="4"/>
  <c r="AC28" i="4"/>
  <c r="AC29" i="4"/>
  <c r="AC31" i="4"/>
  <c r="L30" i="4"/>
  <c r="L24" i="4"/>
  <c r="L23" i="4"/>
  <c r="L29" i="4"/>
  <c r="L32" i="4" s="1"/>
  <c r="L25" i="4"/>
  <c r="L27" i="4" s="1"/>
  <c r="D34" i="4"/>
  <c r="AB14" i="4"/>
  <c r="Z21" i="4"/>
  <c r="AC15" i="4"/>
  <c r="I21" i="4"/>
  <c r="L18" i="4"/>
  <c r="L13" i="4"/>
  <c r="L17" i="4"/>
  <c r="L19" i="4" s="1"/>
  <c r="L10" i="4"/>
  <c r="D21" i="4"/>
  <c r="AS27" i="4"/>
  <c r="AT26" i="4"/>
  <c r="AT24" i="4"/>
  <c r="AO27" i="4"/>
  <c r="AT31" i="4"/>
  <c r="AT32" i="4" s="1"/>
  <c r="AT23" i="4"/>
  <c r="AT27" i="4" s="1"/>
  <c r="AC30" i="4"/>
  <c r="AC26" i="4"/>
  <c r="AC27" i="4" s="1"/>
  <c r="U34" i="4"/>
  <c r="AS14" i="4"/>
  <c r="AT17" i="4"/>
  <c r="AT16" i="4"/>
  <c r="AT15" i="4"/>
  <c r="AT13" i="4"/>
  <c r="AT12" i="4"/>
  <c r="AT11" i="4"/>
  <c r="AO14" i="4"/>
  <c r="AM21" i="4"/>
  <c r="AT18" i="4"/>
  <c r="X14" i="4"/>
  <c r="AC14" i="4"/>
  <c r="AL21" i="4"/>
  <c r="AO19" i="4"/>
  <c r="AO21" i="4" s="1"/>
  <c r="F34" i="4"/>
  <c r="G32" i="4"/>
  <c r="G34" i="4" s="1"/>
  <c r="Z34" i="4"/>
  <c r="AB32" i="4"/>
  <c r="AB34" i="4" s="1"/>
  <c r="Z9" i="4"/>
  <c r="T10" i="4"/>
  <c r="AI10" i="4"/>
  <c r="A13" i="4"/>
  <c r="K14" i="4"/>
  <c r="E21" i="4"/>
  <c r="J21" i="4"/>
  <c r="K19" i="4"/>
  <c r="Y21" i="4"/>
  <c r="V34" i="4"/>
  <c r="X32" i="4"/>
  <c r="X34" i="4" s="1"/>
  <c r="AP34" i="4"/>
  <c r="AS32" i="4"/>
  <c r="AS34" i="4" s="1"/>
  <c r="AP21" i="4"/>
  <c r="AS19" i="4"/>
  <c r="AS21" i="4" s="1"/>
  <c r="J34" i="4"/>
  <c r="K32" i="4"/>
  <c r="K34" i="4" s="1"/>
  <c r="T12" i="4"/>
  <c r="R13" i="4"/>
  <c r="T11" i="4"/>
  <c r="R24" i="4"/>
  <c r="AI23" i="4"/>
  <c r="T23" i="4"/>
  <c r="C26" i="4"/>
  <c r="A28" i="4"/>
  <c r="Y9" i="4"/>
  <c r="AL9" i="4"/>
  <c r="AP9" i="4" s="1"/>
  <c r="L11" i="4"/>
  <c r="G14" i="4"/>
  <c r="AC19" i="4"/>
  <c r="F21" i="4"/>
  <c r="G19" i="4"/>
  <c r="U21" i="4"/>
  <c r="I34" i="4"/>
  <c r="AL34" i="4"/>
  <c r="AO32" i="4"/>
  <c r="AO34" i="4" s="1"/>
  <c r="X19" i="4"/>
  <c r="X21" i="4" s="1"/>
  <c r="AB19" i="4"/>
  <c r="AB21" i="4" s="1"/>
  <c r="AP21" i="3"/>
  <c r="AS19" i="3"/>
  <c r="AL21" i="3"/>
  <c r="AO19" i="3"/>
  <c r="AO21" i="3" s="1"/>
  <c r="C26" i="3"/>
  <c r="A28" i="3"/>
  <c r="F34" i="3"/>
  <c r="G32" i="3"/>
  <c r="Z34" i="3"/>
  <c r="AB32" i="3"/>
  <c r="AB34" i="3" s="1"/>
  <c r="J21" i="3"/>
  <c r="K19" i="3"/>
  <c r="AT27" i="3"/>
  <c r="V34" i="3"/>
  <c r="X32" i="3"/>
  <c r="X34" i="3" s="1"/>
  <c r="AP34" i="3"/>
  <c r="AS32" i="3"/>
  <c r="AS34" i="3" s="1"/>
  <c r="E21" i="3"/>
  <c r="G14" i="3"/>
  <c r="AB14" i="3"/>
  <c r="Y21" i="3"/>
  <c r="V21" i="3"/>
  <c r="X19" i="3"/>
  <c r="J34" i="3"/>
  <c r="K32" i="3"/>
  <c r="Y9" i="3"/>
  <c r="AL9" i="3"/>
  <c r="AP9" i="3" s="1"/>
  <c r="X14" i="3"/>
  <c r="U21" i="3"/>
  <c r="R24" i="3"/>
  <c r="AI23" i="3"/>
  <c r="T23" i="3"/>
  <c r="AI11" i="3"/>
  <c r="T12" i="3"/>
  <c r="R13" i="3"/>
  <c r="T11" i="3"/>
  <c r="C13" i="3"/>
  <c r="A15" i="3"/>
  <c r="I21" i="3"/>
  <c r="K14" i="3"/>
  <c r="F21" i="3"/>
  <c r="G19" i="3"/>
  <c r="Z21" i="3"/>
  <c r="AB19" i="3"/>
  <c r="AB21" i="3" s="1"/>
  <c r="L27" i="3"/>
  <c r="I34" i="3"/>
  <c r="AL34" i="3"/>
  <c r="AO32" i="3"/>
  <c r="AO34" i="3" s="1"/>
  <c r="AC23" i="2"/>
  <c r="AC10" i="2"/>
  <c r="AB32" i="2"/>
  <c r="AC31" i="2"/>
  <c r="L30" i="2"/>
  <c r="AT28" i="2"/>
  <c r="X27" i="2"/>
  <c r="AT26" i="2"/>
  <c r="AT24" i="2"/>
  <c r="AT27" i="2" s="1"/>
  <c r="AT23" i="2"/>
  <c r="X19" i="2"/>
  <c r="AT18" i="2"/>
  <c r="L18" i="2"/>
  <c r="AO14" i="2"/>
  <c r="AB14" i="2"/>
  <c r="AT12" i="2"/>
  <c r="AC11" i="2"/>
  <c r="AN9" i="2"/>
  <c r="AR9" i="2" s="1"/>
  <c r="L15" i="2"/>
  <c r="AB27" i="2"/>
  <c r="C24" i="2"/>
  <c r="AI23" i="2"/>
  <c r="AI24" i="2" s="1"/>
  <c r="AB19" i="2"/>
  <c r="R24" i="2"/>
  <c r="R25" i="2" s="1"/>
  <c r="C25" i="2"/>
  <c r="A26" i="2"/>
  <c r="AO32" i="2"/>
  <c r="AC17" i="2"/>
  <c r="Z9" i="2"/>
  <c r="AS32" i="2"/>
  <c r="AC29" i="2"/>
  <c r="AO27" i="2"/>
  <c r="AC26" i="2"/>
  <c r="AC18" i="2"/>
  <c r="L11" i="2"/>
  <c r="AT10" i="2"/>
  <c r="AC28" i="2"/>
  <c r="K27" i="2"/>
  <c r="K34" i="2" s="1"/>
  <c r="L26" i="2"/>
  <c r="AT17" i="2"/>
  <c r="AC16" i="2"/>
  <c r="AT15" i="2"/>
  <c r="A15" i="2"/>
  <c r="X14" i="2"/>
  <c r="C11" i="2"/>
  <c r="C12" i="2"/>
  <c r="AO19" i="2"/>
  <c r="AS14" i="2"/>
  <c r="AS27" i="2"/>
  <c r="L13" i="2"/>
  <c r="T10" i="2"/>
  <c r="AI10" i="2"/>
  <c r="R11" i="2"/>
  <c r="L28" i="2"/>
  <c r="L32" i="2" s="1"/>
  <c r="AK23" i="2"/>
  <c r="AS19" i="2"/>
  <c r="L16" i="2"/>
  <c r="AC13" i="2"/>
  <c r="AC25" i="2"/>
  <c r="G19" i="2"/>
  <c r="G21" i="2" s="1"/>
  <c r="L17" i="2"/>
  <c r="X32" i="2"/>
  <c r="AT30" i="2"/>
  <c r="G27" i="2"/>
  <c r="G34" i="2" s="1"/>
  <c r="L24" i="2"/>
  <c r="K19" i="2"/>
  <c r="K21" i="2" s="1"/>
  <c r="L12" i="2"/>
  <c r="AS21" i="3" l="1"/>
  <c r="AT21" i="3"/>
  <c r="AC19" i="3"/>
  <c r="AC21" i="3" s="1"/>
  <c r="L14" i="3"/>
  <c r="L19" i="3"/>
  <c r="L21" i="3" s="1"/>
  <c r="G21" i="3"/>
  <c r="K34" i="3"/>
  <c r="G34" i="3"/>
  <c r="L34" i="3"/>
  <c r="AT34" i="3"/>
  <c r="AC34" i="3"/>
  <c r="AC19" i="2"/>
  <c r="AB21" i="2"/>
  <c r="L14" i="2"/>
  <c r="AS21" i="2"/>
  <c r="AO21" i="2"/>
  <c r="AT14" i="2"/>
  <c r="X21" i="2"/>
  <c r="AC14" i="2"/>
  <c r="AB34" i="2"/>
  <c r="AS34" i="2"/>
  <c r="AT32" i="2"/>
  <c r="AT34" i="2"/>
  <c r="AO34" i="2"/>
  <c r="X34" i="2"/>
  <c r="AC27" i="2"/>
  <c r="AC34" i="5"/>
  <c r="K34" i="5"/>
  <c r="L19" i="5"/>
  <c r="L21" i="5" s="1"/>
  <c r="G21" i="5"/>
  <c r="AT34" i="5"/>
  <c r="AT14" i="5"/>
  <c r="AT21" i="5"/>
  <c r="C15" i="5"/>
  <c r="A16" i="5"/>
  <c r="R15" i="5"/>
  <c r="T13" i="5"/>
  <c r="C28" i="5"/>
  <c r="A29" i="5"/>
  <c r="R25" i="5"/>
  <c r="T24" i="5"/>
  <c r="L34" i="5"/>
  <c r="AK10" i="5"/>
  <c r="AI11" i="5"/>
  <c r="AK23" i="5"/>
  <c r="AI24" i="5"/>
  <c r="AC32" i="4"/>
  <c r="AC34" i="4"/>
  <c r="L34" i="4"/>
  <c r="L14" i="4"/>
  <c r="K21" i="4"/>
  <c r="L21" i="4"/>
  <c r="G21" i="4"/>
  <c r="AT34" i="4"/>
  <c r="AT19" i="4"/>
  <c r="AT14" i="4"/>
  <c r="AT21" i="4"/>
  <c r="AC21" i="4"/>
  <c r="C28" i="4"/>
  <c r="A29" i="4"/>
  <c r="R25" i="4"/>
  <c r="T24" i="4"/>
  <c r="R15" i="4"/>
  <c r="T13" i="4"/>
  <c r="A15" i="4"/>
  <c r="C13" i="4"/>
  <c r="AK10" i="4"/>
  <c r="AI11" i="4"/>
  <c r="AK23" i="4"/>
  <c r="AI24" i="4"/>
  <c r="R15" i="3"/>
  <c r="T13" i="3"/>
  <c r="AI12" i="3"/>
  <c r="AK11" i="3"/>
  <c r="R25" i="3"/>
  <c r="T24" i="3"/>
  <c r="C28" i="3"/>
  <c r="A29" i="3"/>
  <c r="C15" i="3"/>
  <c r="A16" i="3"/>
  <c r="AK23" i="3"/>
  <c r="AI24" i="3"/>
  <c r="X21" i="3"/>
  <c r="K21" i="3"/>
  <c r="T24" i="2"/>
  <c r="AC32" i="2"/>
  <c r="A16" i="2"/>
  <c r="C15" i="2"/>
  <c r="A28" i="2"/>
  <c r="C26" i="2"/>
  <c r="AT19" i="2"/>
  <c r="L27" i="2"/>
  <c r="L34" i="2" s="1"/>
  <c r="L19" i="2"/>
  <c r="R12" i="2"/>
  <c r="T11" i="2"/>
  <c r="AI11" i="2"/>
  <c r="AK10" i="2"/>
  <c r="T25" i="2"/>
  <c r="R26" i="2"/>
  <c r="AK24" i="2"/>
  <c r="AI25" i="2"/>
  <c r="AC21" i="2" l="1"/>
  <c r="L21" i="2"/>
  <c r="AT21" i="2"/>
  <c r="AC34" i="2"/>
  <c r="AI12" i="5"/>
  <c r="AK11" i="5"/>
  <c r="T25" i="5"/>
  <c r="R26" i="5"/>
  <c r="R16" i="5"/>
  <c r="T15" i="5"/>
  <c r="C29" i="5"/>
  <c r="A30" i="5"/>
  <c r="C16" i="5"/>
  <c r="A17" i="5"/>
  <c r="AI25" i="5"/>
  <c r="AK24" i="5"/>
  <c r="C15" i="4"/>
  <c r="A16" i="4"/>
  <c r="AI25" i="4"/>
  <c r="AK24" i="4"/>
  <c r="T25" i="4"/>
  <c r="R26" i="4"/>
  <c r="AI12" i="4"/>
  <c r="AK11" i="4"/>
  <c r="C29" i="4"/>
  <c r="A30" i="4"/>
  <c r="R16" i="4"/>
  <c r="T15" i="4"/>
  <c r="AI25" i="3"/>
  <c r="AK24" i="3"/>
  <c r="C29" i="3"/>
  <c r="A30" i="3"/>
  <c r="AI13" i="3"/>
  <c r="AK12" i="3"/>
  <c r="C16" i="3"/>
  <c r="A17" i="3"/>
  <c r="T25" i="3"/>
  <c r="R26" i="3"/>
  <c r="R16" i="3"/>
  <c r="T15" i="3"/>
  <c r="C16" i="2"/>
  <c r="A17" i="2"/>
  <c r="C28" i="2"/>
  <c r="A29" i="2"/>
  <c r="T26" i="2"/>
  <c r="R28" i="2"/>
  <c r="R13" i="2"/>
  <c r="T12" i="2"/>
  <c r="AI26" i="2"/>
  <c r="AK25" i="2"/>
  <c r="AK11" i="2"/>
  <c r="AI12" i="2"/>
  <c r="A31" i="5" l="1"/>
  <c r="C31" i="5" s="1"/>
  <c r="C30" i="5"/>
  <c r="R28" i="5"/>
  <c r="T26" i="5"/>
  <c r="AI26" i="5"/>
  <c r="AK25" i="5"/>
  <c r="A18" i="5"/>
  <c r="C18" i="5" s="1"/>
  <c r="C17" i="5"/>
  <c r="T16" i="5"/>
  <c r="R17" i="5"/>
  <c r="AI13" i="5"/>
  <c r="AK12" i="5"/>
  <c r="AI13" i="4"/>
  <c r="AK12" i="4"/>
  <c r="R28" i="4"/>
  <c r="T26" i="4"/>
  <c r="T16" i="4"/>
  <c r="R17" i="4"/>
  <c r="AI26" i="4"/>
  <c r="AK25" i="4"/>
  <c r="A31" i="4"/>
  <c r="C31" i="4" s="1"/>
  <c r="C30" i="4"/>
  <c r="C16" i="4"/>
  <c r="A17" i="4"/>
  <c r="A31" i="3"/>
  <c r="C31" i="3" s="1"/>
  <c r="C30" i="3"/>
  <c r="A18" i="3"/>
  <c r="C18" i="3" s="1"/>
  <c r="C17" i="3"/>
  <c r="T16" i="3"/>
  <c r="R17" i="3"/>
  <c r="R28" i="3"/>
  <c r="T26" i="3"/>
  <c r="AK13" i="3"/>
  <c r="AI15" i="3"/>
  <c r="AI26" i="3"/>
  <c r="AK25" i="3"/>
  <c r="C29" i="2"/>
  <c r="A30" i="2"/>
  <c r="C17" i="2"/>
  <c r="A18" i="2"/>
  <c r="C18" i="2" s="1"/>
  <c r="T13" i="2"/>
  <c r="R15" i="2"/>
  <c r="AK12" i="2"/>
  <c r="AI13" i="2"/>
  <c r="AK26" i="2"/>
  <c r="AI28" i="2"/>
  <c r="R29" i="2"/>
  <c r="T28" i="2"/>
  <c r="AK13" i="5" l="1"/>
  <c r="AI15" i="5"/>
  <c r="R29" i="5"/>
  <c r="T28" i="5"/>
  <c r="T17" i="5"/>
  <c r="R18" i="5"/>
  <c r="T18" i="5" s="1"/>
  <c r="AK26" i="5"/>
  <c r="AI28" i="5"/>
  <c r="AK26" i="4"/>
  <c r="AI28" i="4"/>
  <c r="A18" i="4"/>
  <c r="C18" i="4" s="1"/>
  <c r="C17" i="4"/>
  <c r="R29" i="4"/>
  <c r="T28" i="4"/>
  <c r="T17" i="4"/>
  <c r="R18" i="4"/>
  <c r="T18" i="4" s="1"/>
  <c r="AK13" i="4"/>
  <c r="AI15" i="4"/>
  <c r="AK26" i="3"/>
  <c r="AI28" i="3"/>
  <c r="R29" i="3"/>
  <c r="T28" i="3"/>
  <c r="AI16" i="3"/>
  <c r="AK15" i="3"/>
  <c r="T17" i="3"/>
  <c r="R18" i="3"/>
  <c r="T18" i="3" s="1"/>
  <c r="C30" i="2"/>
  <c r="A31" i="2"/>
  <c r="AK28" i="2"/>
  <c r="AI29" i="2"/>
  <c r="T15" i="2"/>
  <c r="R16" i="2"/>
  <c r="R30" i="2"/>
  <c r="T29" i="2"/>
  <c r="AK13" i="2"/>
  <c r="AI15" i="2"/>
  <c r="AI29" i="5" l="1"/>
  <c r="AK28" i="5"/>
  <c r="T29" i="5"/>
  <c r="R30" i="5"/>
  <c r="AI16" i="5"/>
  <c r="AK15" i="5"/>
  <c r="AI16" i="4"/>
  <c r="AK15" i="4"/>
  <c r="AI29" i="4"/>
  <c r="AK28" i="4"/>
  <c r="T29" i="4"/>
  <c r="R30" i="4"/>
  <c r="T29" i="3"/>
  <c r="R30" i="3"/>
  <c r="AI29" i="3"/>
  <c r="AK28" i="3"/>
  <c r="AI17" i="3"/>
  <c r="AK16" i="3"/>
  <c r="C31" i="2"/>
  <c r="T30" i="2"/>
  <c r="R31" i="2"/>
  <c r="AK15" i="2"/>
  <c r="AI16" i="2"/>
  <c r="R17" i="2"/>
  <c r="T16" i="2"/>
  <c r="AI30" i="2"/>
  <c r="AK29" i="2"/>
  <c r="T30" i="5" l="1"/>
  <c r="R31" i="5"/>
  <c r="T31" i="5" s="1"/>
  <c r="AI17" i="5"/>
  <c r="AK16" i="5"/>
  <c r="AI30" i="5"/>
  <c r="AK29" i="5"/>
  <c r="AI30" i="4"/>
  <c r="AK29" i="4"/>
  <c r="T30" i="4"/>
  <c r="R31" i="4"/>
  <c r="T31" i="4" s="1"/>
  <c r="AI17" i="4"/>
  <c r="AK16" i="4"/>
  <c r="AI30" i="3"/>
  <c r="AK29" i="3"/>
  <c r="T30" i="3"/>
  <c r="R31" i="3"/>
  <c r="T31" i="3" s="1"/>
  <c r="AK17" i="3"/>
  <c r="AI18" i="3"/>
  <c r="AK18" i="3" s="1"/>
  <c r="AI17" i="2"/>
  <c r="AK16" i="2"/>
  <c r="R18" i="2"/>
  <c r="T17" i="2"/>
  <c r="T31" i="2"/>
  <c r="AI31" i="2"/>
  <c r="AK30" i="2"/>
  <c r="AK17" i="5" l="1"/>
  <c r="AI18" i="5"/>
  <c r="AK18" i="5" s="1"/>
  <c r="AK30" i="5"/>
  <c r="AI31" i="5"/>
  <c r="AK31" i="5" s="1"/>
  <c r="AK17" i="4"/>
  <c r="AI18" i="4"/>
  <c r="AK18" i="4" s="1"/>
  <c r="AK30" i="4"/>
  <c r="AI31" i="4"/>
  <c r="AK31" i="4" s="1"/>
  <c r="AK30" i="3"/>
  <c r="AI31" i="3"/>
  <c r="AK31" i="3" s="1"/>
  <c r="AK31" i="2"/>
  <c r="T18" i="2"/>
  <c r="AI18" i="2"/>
  <c r="AK17" i="2"/>
  <c r="AK18" i="2" l="1"/>
</calcChain>
</file>

<file path=xl/sharedStrings.xml><?xml version="1.0" encoding="utf-8"?>
<sst xmlns="http://schemas.openxmlformats.org/spreadsheetml/2006/main" count="1304" uniqueCount="41">
  <si>
    <t>DATE:</t>
  </si>
  <si>
    <t>LOCATION:</t>
  </si>
  <si>
    <t>ARM:</t>
  </si>
  <si>
    <t xml:space="preserve">TIME / CLASS </t>
  </si>
  <si>
    <t>TOTAL MOVEMENT FROM ARM</t>
  </si>
  <si>
    <t>TOTAL</t>
  </si>
  <si>
    <t>-</t>
  </si>
  <si>
    <t>HOURLY TOTAL</t>
  </si>
  <si>
    <t>PERIOD TOTAL</t>
  </si>
  <si>
    <t xml:space="preserve">LEFT TO                                                                                                                                                                            </t>
  </si>
  <si>
    <t xml:space="preserve">STRAIGHT TO                                                                                                                                                                            </t>
  </si>
  <si>
    <t xml:space="preserve">RIGHT TO                                                                                                                                                                            </t>
  </si>
  <si>
    <t>LIGHTS</t>
  </si>
  <si>
    <t>HEAVIES</t>
  </si>
  <si>
    <t>BUSES</t>
  </si>
  <si>
    <t>LEWES ROAD  WEST</t>
  </si>
  <si>
    <t>BEDALES HILL</t>
  </si>
  <si>
    <t>LEWES ROAD / BEDALES HILL</t>
  </si>
  <si>
    <t>LEWES ROAD EAST</t>
  </si>
  <si>
    <t>SCAMPS HILL / GRAVELYE LANE</t>
  </si>
  <si>
    <t>GRAVELYE LANE</t>
  </si>
  <si>
    <t>SCAMPS HILL SOUTH</t>
  </si>
  <si>
    <t>SCAMPS HILL NORTH</t>
  </si>
  <si>
    <t>GRAVELYE LANE / WESTLANDS ROAD</t>
  </si>
  <si>
    <t>WESTLANDS ROAD</t>
  </si>
  <si>
    <t>GRAVELYE LANE SOUTH</t>
  </si>
  <si>
    <t>GRAVELYE LANE NORTH</t>
  </si>
  <si>
    <t>B2028 / LEWES ROAD</t>
  </si>
  <si>
    <t>LEWES ROAD</t>
  </si>
  <si>
    <t>B2028 NORTH</t>
  </si>
  <si>
    <t>B2028 SOUTH</t>
  </si>
  <si>
    <t>WEDNESDAY 18th OCTOBER 2023</t>
  </si>
  <si>
    <t>Manual Classified Turning Counts, Haywards Heath</t>
  </si>
  <si>
    <t>Queue Lengths,Heywards Heath</t>
  </si>
  <si>
    <t>LANE 1</t>
  </si>
  <si>
    <t>MIN QUEUE IN 5 MINUTES</t>
  </si>
  <si>
    <t>SPOT CHECK</t>
  </si>
  <si>
    <t>MAX QUEUE IN 5 MINUTES</t>
  </si>
  <si>
    <t>QUEUE LENGTH (M)</t>
  </si>
  <si>
    <t>%AGE HEAVIES</t>
  </si>
  <si>
    <t>LANE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</si>
</sst>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0.0"/>
  </numFmts>
  <fonts count="22" x14ac:knownFonts="1">
    <font>
      <sz val="10"/>
      <name val="Arial"/>
    </font>
    <font>
      <sz val="14"/>
      <color indexed="8"/>
      <name val="Franklin Gothic Book"/>
      <family val="2"/>
    </font>
    <font>
      <sz val="8"/>
      <name val="Franklin Gothic Book"/>
      <family val="2"/>
    </font>
    <font>
      <sz val="8"/>
      <color indexed="23"/>
      <name val="Franklin Gothic Book"/>
      <family val="2"/>
    </font>
    <font>
      <sz val="10"/>
      <name val="Franklin Gothic Book"/>
      <family val="2"/>
    </font>
    <font>
      <sz val="7"/>
      <name val="Franklin Gothic Book"/>
      <family val="2"/>
    </font>
    <font>
      <sz val="6"/>
      <name val="Franklin Gothic Book"/>
      <family val="2"/>
    </font>
    <font>
      <sz val="8"/>
      <color indexed="10"/>
      <name val="Franklin Gothic Book"/>
      <family val="2"/>
    </font>
    <font>
      <sz val="6.5"/>
      <color indexed="12"/>
      <name val="Franklin Gothic Book"/>
      <family val="2"/>
    </font>
    <font>
      <sz val="8"/>
      <color indexed="12"/>
      <name val="Franklin Gothic Book"/>
      <family val="2"/>
    </font>
    <font>
      <sz val="7"/>
      <color indexed="12"/>
      <name val="Franklin Gothic Book"/>
      <family val="2"/>
    </font>
    <font>
      <sz val="6.5"/>
      <color indexed="10"/>
      <name val="Franklin Gothic Book"/>
      <family val="2"/>
    </font>
    <font>
      <sz val="6"/>
      <color indexed="12"/>
      <name val="Franklin Gothic Book"/>
      <family val="2"/>
    </font>
    <font>
      <sz val="8"/>
      <color rgb="FFFF0000"/>
      <name val="Franklin Gothic Book"/>
      <family val="2"/>
    </font>
    <font>
      <sz val="10"/>
      <name val="Arial"/>
      <family val="2"/>
    </font>
    <font>
      <sz val="14"/>
      <color indexed="8"/>
      <name val="Calibri"/>
      <family val="2"/>
    </font>
    <font>
      <sz val="8"/>
      <name val="Calibri"/>
      <family val="2"/>
    </font>
    <font>
      <sz val="10"/>
      <name val="Calibri"/>
      <family val="2"/>
    </font>
    <font>
      <sz val="8"/>
      <color indexed="23"/>
      <name val="Calibri"/>
      <family val="2"/>
    </font>
    <font>
      <sz val="7"/>
      <color indexed="12"/>
      <name val="Calibri"/>
      <family val="2"/>
    </font>
    <font>
      <sz val="8"/>
      <color indexed="12"/>
      <name val="Calibri"/>
      <family val="2"/>
    </font>
    <font>
      <sz val="6"/>
      <color indexed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7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" fontId="9" fillId="3" borderId="1" xfId="0" applyNumberFormat="1" applyFont="1" applyFill="1" applyBorder="1" applyAlignment="1" applyProtection="1">
      <alignment horizontal="center" vertical="center"/>
      <protection hidden="1"/>
    </xf>
    <xf numFmtId="1" fontId="7" fillId="3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1" fontId="9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hidden="1"/>
    </xf>
    <xf numFmtId="164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hidden="1"/>
    </xf>
    <xf numFmtId="164" fontId="5" fillId="4" borderId="4" xfId="0" applyNumberFormat="1" applyFont="1" applyFill="1" applyBorder="1" applyAlignment="1" applyProtection="1">
      <alignment horizontal="center" vertical="center"/>
      <protection hidden="1"/>
    </xf>
    <xf numFmtId="164" fontId="5" fillId="4" borderId="2" xfId="0" applyNumberFormat="1" applyFont="1" applyFill="1" applyBorder="1" applyAlignment="1" applyProtection="1">
      <alignment horizontal="center" vertical="center"/>
      <protection hidden="1"/>
    </xf>
    <xf numFmtId="1" fontId="13" fillId="3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vertical="center"/>
      <protection locked="0"/>
    </xf>
    <xf numFmtId="0" fontId="16" fillId="0" borderId="0" xfId="1" applyFont="1" applyAlignment="1" applyProtection="1">
      <alignment horizontal="center" vertical="center"/>
      <protection hidden="1"/>
    </xf>
    <xf numFmtId="0" fontId="14" fillId="0" borderId="0" xfId="1"/>
    <xf numFmtId="0" fontId="17" fillId="0" borderId="0" xfId="1" applyFont="1"/>
    <xf numFmtId="0" fontId="18" fillId="0" borderId="0" xfId="1" applyFont="1" applyAlignment="1" applyProtection="1">
      <alignment horizontal="right" vertical="center"/>
      <protection hidden="1"/>
    </xf>
    <xf numFmtId="0" fontId="16" fillId="0" borderId="0" xfId="1" applyFont="1" applyAlignment="1" applyProtection="1">
      <alignment horizontal="right" vertical="center"/>
      <protection hidden="1"/>
    </xf>
    <xf numFmtId="0" fontId="17" fillId="0" borderId="0" xfId="1" applyFont="1" applyProtection="1">
      <protection hidden="1"/>
    </xf>
    <xf numFmtId="0" fontId="19" fillId="3" borderId="7" xfId="1" applyFont="1" applyFill="1" applyBorder="1" applyAlignment="1" applyProtection="1">
      <alignment horizontal="center" vertical="center" wrapText="1"/>
      <protection hidden="1"/>
    </xf>
    <xf numFmtId="0" fontId="19" fillId="3" borderId="8" xfId="1" applyFont="1" applyFill="1" applyBorder="1" applyAlignment="1" applyProtection="1">
      <alignment horizontal="center" vertical="center" wrapText="1"/>
      <protection hidden="1"/>
    </xf>
    <xf numFmtId="0" fontId="19" fillId="3" borderId="9" xfId="1" applyFont="1" applyFill="1" applyBorder="1" applyAlignment="1" applyProtection="1">
      <alignment horizontal="center" vertical="center" wrapText="1"/>
      <protection hidden="1"/>
    </xf>
    <xf numFmtId="0" fontId="20" fillId="3" borderId="1" xfId="1" applyFont="1" applyFill="1" applyBorder="1" applyAlignment="1" applyProtection="1">
      <alignment horizontal="center" vertical="center" wrapText="1"/>
      <protection hidden="1"/>
    </xf>
    <xf numFmtId="0" fontId="19" fillId="3" borderId="13" xfId="1" applyFont="1" applyFill="1" applyBorder="1" applyAlignment="1" applyProtection="1">
      <alignment horizontal="center" vertical="center" wrapText="1"/>
      <protection hidden="1"/>
    </xf>
    <xf numFmtId="0" fontId="19" fillId="3" borderId="0" xfId="1" applyFont="1" applyFill="1" applyAlignment="1" applyProtection="1">
      <alignment horizontal="center" vertical="center" wrapText="1"/>
      <protection hidden="1"/>
    </xf>
    <xf numFmtId="0" fontId="19" fillId="3" borderId="14" xfId="1" applyFont="1" applyFill="1" applyBorder="1" applyAlignment="1" applyProtection="1">
      <alignment horizontal="center" vertical="center" wrapText="1"/>
      <protection hidden="1"/>
    </xf>
    <xf numFmtId="0" fontId="21" fillId="3" borderId="2" xfId="1" applyFont="1" applyFill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0" fontId="19" fillId="3" borderId="10" xfId="1" applyFont="1" applyFill="1" applyBorder="1" applyAlignment="1" applyProtection="1">
      <alignment horizontal="center" vertical="center" wrapText="1"/>
      <protection hidden="1"/>
    </xf>
    <xf numFmtId="0" fontId="19" fillId="3" borderId="11" xfId="1" applyFont="1" applyFill="1" applyBorder="1" applyAlignment="1" applyProtection="1">
      <alignment horizontal="center" vertical="center" wrapText="1"/>
      <protection hidden="1"/>
    </xf>
    <xf numFmtId="0" fontId="19" fillId="3" borderId="12" xfId="1" applyFont="1" applyFill="1" applyBorder="1" applyAlignment="1" applyProtection="1">
      <alignment horizontal="center" vertical="center" wrapText="1"/>
      <protection hidden="1"/>
    </xf>
    <xf numFmtId="0" fontId="21" fillId="3" borderId="1" xfId="1" applyFont="1" applyFill="1" applyBorder="1" applyAlignment="1">
      <alignment horizontal="center" vertical="center" wrapText="1"/>
    </xf>
    <xf numFmtId="164" fontId="19" fillId="3" borderId="2" xfId="1" applyNumberFormat="1" applyFont="1" applyFill="1" applyBorder="1" applyAlignment="1" applyProtection="1">
      <alignment horizontal="center" vertical="center"/>
      <protection hidden="1"/>
    </xf>
    <xf numFmtId="0" fontId="19" fillId="3" borderId="3" xfId="1" applyFont="1" applyFill="1" applyBorder="1" applyAlignment="1" applyProtection="1">
      <alignment horizontal="center" vertical="center"/>
      <protection hidden="1"/>
    </xf>
    <xf numFmtId="164" fontId="19" fillId="3" borderId="4" xfId="1" applyNumberFormat="1" applyFont="1" applyFill="1" applyBorder="1" applyAlignment="1" applyProtection="1">
      <alignment horizontal="center" vertical="center"/>
      <protection hidden="1"/>
    </xf>
    <xf numFmtId="0" fontId="16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165" fontId="16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 2 2" xfId="1" xr:uid="{6A50898C-4B78-468E-9B5B-C28614068B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9525</xdr:rowOff>
    </xdr:from>
    <xdr:to>
      <xdr:col>17</xdr:col>
      <xdr:colOff>0</xdr:colOff>
      <xdr:row>64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3AE8E9B-3342-44CC-97D9-7B4DF13BEF85}"/>
            </a:ext>
          </a:extLst>
        </xdr:cNvPr>
        <xdr:cNvSpPr txBox="1">
          <a:spLocks noChangeArrowheads="1"/>
        </xdr:cNvSpPr>
      </xdr:nvSpPr>
      <xdr:spPr bwMode="auto">
        <a:xfrm>
          <a:off x="0" y="877252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51</xdr:col>
      <xdr:colOff>0</xdr:colOff>
      <xdr:row>62</xdr:row>
      <xdr:rowOff>114300</xdr:rowOff>
    </xdr:from>
    <xdr:to>
      <xdr:col>51</xdr:col>
      <xdr:colOff>0</xdr:colOff>
      <xdr:row>64</xdr:row>
      <xdr:rowOff>133350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7C35932-BE4A-43CC-834D-5612BA434E2D}"/>
            </a:ext>
          </a:extLst>
        </xdr:cNvPr>
        <xdr:cNvSpPr txBox="1">
          <a:spLocks noChangeArrowheads="1"/>
        </xdr:cNvSpPr>
      </xdr:nvSpPr>
      <xdr:spPr bwMode="auto">
        <a:xfrm>
          <a:off x="18745200" y="8715375"/>
          <a:ext cx="0" cy="342900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17</xdr:col>
      <xdr:colOff>0</xdr:colOff>
      <xdr:row>63</xdr:row>
      <xdr:rowOff>9525</xdr:rowOff>
    </xdr:from>
    <xdr:to>
      <xdr:col>34</xdr:col>
      <xdr:colOff>0</xdr:colOff>
      <xdr:row>64</xdr:row>
      <xdr:rowOff>142875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78E89A1-C555-4A4C-9B1C-90820DFADC20}"/>
            </a:ext>
          </a:extLst>
        </xdr:cNvPr>
        <xdr:cNvSpPr txBox="1">
          <a:spLocks noChangeArrowheads="1"/>
        </xdr:cNvSpPr>
      </xdr:nvSpPr>
      <xdr:spPr bwMode="auto">
        <a:xfrm>
          <a:off x="6248400" y="877252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34</xdr:col>
      <xdr:colOff>0</xdr:colOff>
      <xdr:row>63</xdr:row>
      <xdr:rowOff>9525</xdr:rowOff>
    </xdr:from>
    <xdr:to>
      <xdr:col>51</xdr:col>
      <xdr:colOff>0</xdr:colOff>
      <xdr:row>64</xdr:row>
      <xdr:rowOff>142875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B1C597F5-4746-4DDF-8000-C9109158085E}"/>
            </a:ext>
          </a:extLst>
        </xdr:cNvPr>
        <xdr:cNvSpPr txBox="1">
          <a:spLocks noChangeArrowheads="1"/>
        </xdr:cNvSpPr>
      </xdr:nvSpPr>
      <xdr:spPr bwMode="auto">
        <a:xfrm>
          <a:off x="12496800" y="877252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9525</xdr:rowOff>
    </xdr:from>
    <xdr:to>
      <xdr:col>17</xdr:col>
      <xdr:colOff>0</xdr:colOff>
      <xdr:row>64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2897759-F6EF-43C1-B163-44416545E239}"/>
            </a:ext>
          </a:extLst>
        </xdr:cNvPr>
        <xdr:cNvSpPr txBox="1">
          <a:spLocks noChangeArrowheads="1"/>
        </xdr:cNvSpPr>
      </xdr:nvSpPr>
      <xdr:spPr bwMode="auto">
        <a:xfrm>
          <a:off x="0" y="877252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51</xdr:col>
      <xdr:colOff>0</xdr:colOff>
      <xdr:row>62</xdr:row>
      <xdr:rowOff>114300</xdr:rowOff>
    </xdr:from>
    <xdr:to>
      <xdr:col>51</xdr:col>
      <xdr:colOff>0</xdr:colOff>
      <xdr:row>64</xdr:row>
      <xdr:rowOff>133350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6BCDB63-26EB-4E31-88E8-4D3D88292AAB}"/>
            </a:ext>
          </a:extLst>
        </xdr:cNvPr>
        <xdr:cNvSpPr txBox="1">
          <a:spLocks noChangeArrowheads="1"/>
        </xdr:cNvSpPr>
      </xdr:nvSpPr>
      <xdr:spPr bwMode="auto">
        <a:xfrm>
          <a:off x="18745200" y="8715375"/>
          <a:ext cx="0" cy="342900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17</xdr:col>
      <xdr:colOff>0</xdr:colOff>
      <xdr:row>63</xdr:row>
      <xdr:rowOff>9525</xdr:rowOff>
    </xdr:from>
    <xdr:to>
      <xdr:col>34</xdr:col>
      <xdr:colOff>0</xdr:colOff>
      <xdr:row>64</xdr:row>
      <xdr:rowOff>142875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4247BB91-A495-42F2-83CE-F4000C909FB3}"/>
            </a:ext>
          </a:extLst>
        </xdr:cNvPr>
        <xdr:cNvSpPr txBox="1">
          <a:spLocks noChangeArrowheads="1"/>
        </xdr:cNvSpPr>
      </xdr:nvSpPr>
      <xdr:spPr bwMode="auto">
        <a:xfrm>
          <a:off x="6248400" y="877252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34</xdr:col>
      <xdr:colOff>0</xdr:colOff>
      <xdr:row>63</xdr:row>
      <xdr:rowOff>9525</xdr:rowOff>
    </xdr:from>
    <xdr:to>
      <xdr:col>51</xdr:col>
      <xdr:colOff>0</xdr:colOff>
      <xdr:row>64</xdr:row>
      <xdr:rowOff>142875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9639FF3-4BE2-4A09-859C-00CAA61232AB}"/>
            </a:ext>
          </a:extLst>
        </xdr:cNvPr>
        <xdr:cNvSpPr txBox="1">
          <a:spLocks noChangeArrowheads="1"/>
        </xdr:cNvSpPr>
      </xdr:nvSpPr>
      <xdr:spPr bwMode="auto">
        <a:xfrm>
          <a:off x="12496800" y="877252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9525</xdr:rowOff>
    </xdr:from>
    <xdr:to>
      <xdr:col>17</xdr:col>
      <xdr:colOff>0</xdr:colOff>
      <xdr:row>64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4BCD42A-24E9-48F5-BAE1-B17ABF3CC296}"/>
            </a:ext>
          </a:extLst>
        </xdr:cNvPr>
        <xdr:cNvSpPr txBox="1">
          <a:spLocks noChangeArrowheads="1"/>
        </xdr:cNvSpPr>
      </xdr:nvSpPr>
      <xdr:spPr bwMode="auto">
        <a:xfrm>
          <a:off x="0" y="877252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51</xdr:col>
      <xdr:colOff>0</xdr:colOff>
      <xdr:row>62</xdr:row>
      <xdr:rowOff>114300</xdr:rowOff>
    </xdr:from>
    <xdr:to>
      <xdr:col>51</xdr:col>
      <xdr:colOff>0</xdr:colOff>
      <xdr:row>64</xdr:row>
      <xdr:rowOff>133350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CFA5A2C-3163-47F3-8925-CAA055E6A8D0}"/>
            </a:ext>
          </a:extLst>
        </xdr:cNvPr>
        <xdr:cNvSpPr txBox="1">
          <a:spLocks noChangeArrowheads="1"/>
        </xdr:cNvSpPr>
      </xdr:nvSpPr>
      <xdr:spPr bwMode="auto">
        <a:xfrm>
          <a:off x="18745200" y="8715375"/>
          <a:ext cx="0" cy="342900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17</xdr:col>
      <xdr:colOff>0</xdr:colOff>
      <xdr:row>63</xdr:row>
      <xdr:rowOff>9525</xdr:rowOff>
    </xdr:from>
    <xdr:to>
      <xdr:col>34</xdr:col>
      <xdr:colOff>0</xdr:colOff>
      <xdr:row>64</xdr:row>
      <xdr:rowOff>142875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95B3ABA3-8B4F-47D5-9AAC-21CBDA7266AE}"/>
            </a:ext>
          </a:extLst>
        </xdr:cNvPr>
        <xdr:cNvSpPr txBox="1">
          <a:spLocks noChangeArrowheads="1"/>
        </xdr:cNvSpPr>
      </xdr:nvSpPr>
      <xdr:spPr bwMode="auto">
        <a:xfrm>
          <a:off x="6248400" y="877252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34</xdr:col>
      <xdr:colOff>0</xdr:colOff>
      <xdr:row>63</xdr:row>
      <xdr:rowOff>9525</xdr:rowOff>
    </xdr:from>
    <xdr:to>
      <xdr:col>51</xdr:col>
      <xdr:colOff>0</xdr:colOff>
      <xdr:row>64</xdr:row>
      <xdr:rowOff>142875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72135DB-87F5-492C-8DB9-E18C1C7658CD}"/>
            </a:ext>
          </a:extLst>
        </xdr:cNvPr>
        <xdr:cNvSpPr txBox="1">
          <a:spLocks noChangeArrowheads="1"/>
        </xdr:cNvSpPr>
      </xdr:nvSpPr>
      <xdr:spPr bwMode="auto">
        <a:xfrm>
          <a:off x="12496800" y="877252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9525</xdr:rowOff>
    </xdr:from>
    <xdr:to>
      <xdr:col>17</xdr:col>
      <xdr:colOff>0</xdr:colOff>
      <xdr:row>64</xdr:row>
      <xdr:rowOff>142875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7A186B8D-A3EA-1123-D92C-A02552FFAA32}"/>
            </a:ext>
          </a:extLst>
        </xdr:cNvPr>
        <xdr:cNvSpPr txBox="1">
          <a:spLocks noChangeArrowheads="1"/>
        </xdr:cNvSpPr>
      </xdr:nvSpPr>
      <xdr:spPr bwMode="auto">
        <a:xfrm>
          <a:off x="0" y="997267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51</xdr:col>
      <xdr:colOff>0</xdr:colOff>
      <xdr:row>62</xdr:row>
      <xdr:rowOff>114300</xdr:rowOff>
    </xdr:from>
    <xdr:to>
      <xdr:col>51</xdr:col>
      <xdr:colOff>0</xdr:colOff>
      <xdr:row>64</xdr:row>
      <xdr:rowOff>133350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6C20DF4-6F30-B730-ED20-E18FE71B61D7}"/>
            </a:ext>
          </a:extLst>
        </xdr:cNvPr>
        <xdr:cNvSpPr txBox="1">
          <a:spLocks noChangeArrowheads="1"/>
        </xdr:cNvSpPr>
      </xdr:nvSpPr>
      <xdr:spPr bwMode="auto">
        <a:xfrm>
          <a:off x="18745200" y="9915525"/>
          <a:ext cx="0" cy="342900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17</xdr:col>
      <xdr:colOff>0</xdr:colOff>
      <xdr:row>63</xdr:row>
      <xdr:rowOff>9525</xdr:rowOff>
    </xdr:from>
    <xdr:to>
      <xdr:col>34</xdr:col>
      <xdr:colOff>0</xdr:colOff>
      <xdr:row>64</xdr:row>
      <xdr:rowOff>142875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3D383790-C2D5-DF1A-8404-6E47AECCF7FD}"/>
            </a:ext>
          </a:extLst>
        </xdr:cNvPr>
        <xdr:cNvSpPr txBox="1">
          <a:spLocks noChangeArrowheads="1"/>
        </xdr:cNvSpPr>
      </xdr:nvSpPr>
      <xdr:spPr bwMode="auto">
        <a:xfrm>
          <a:off x="6248400" y="997267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  <xdr:twoCellAnchor>
    <xdr:from>
      <xdr:col>34</xdr:col>
      <xdr:colOff>0</xdr:colOff>
      <xdr:row>63</xdr:row>
      <xdr:rowOff>9525</xdr:rowOff>
    </xdr:from>
    <xdr:to>
      <xdr:col>51</xdr:col>
      <xdr:colOff>0</xdr:colOff>
      <xdr:row>64</xdr:row>
      <xdr:rowOff>142875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2AD64EBC-3065-73BF-01FB-208376108C0D}"/>
            </a:ext>
          </a:extLst>
        </xdr:cNvPr>
        <xdr:cNvSpPr txBox="1">
          <a:spLocks noChangeArrowheads="1"/>
        </xdr:cNvSpPr>
      </xdr:nvSpPr>
      <xdr:spPr bwMode="auto">
        <a:xfrm>
          <a:off x="12496800" y="9972675"/>
          <a:ext cx="6248400" cy="295275"/>
        </a:xfrm>
        <a:prstGeom prst="rect">
          <a:avLst/>
        </a:prstGeom>
        <a:gradFill rotWithShape="0">
          <a:gsLst>
            <a:gs pos="0">
              <a:srgbClr val="FFFFFF"/>
            </a:gs>
            <a:gs pos="50000">
              <a:srgbClr val="0000F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survey and presentation by </a:t>
          </a:r>
          <a:r>
            <a:rPr lang="en-GB" sz="14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traffic</a:t>
          </a:r>
          <a:r>
            <a:rPr lang="en-GB" sz="14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sense</a:t>
          </a:r>
          <a:r>
            <a:rPr lang="en-GB" sz="1200" b="0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 Ltd.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1"/>
  <sheetViews>
    <sheetView zoomScale="75" zoomScaleNormal="100" workbookViewId="0">
      <selection activeCell="AL7" sqref="AL7"/>
    </sheetView>
  </sheetViews>
  <sheetFormatPr defaultColWidth="9.140625" defaultRowHeight="12.75" x14ac:dyDescent="0.2"/>
  <cols>
    <col min="1" max="1" width="4.28515625" style="2" customWidth="1"/>
    <col min="2" max="2" width="0.7109375" style="2" customWidth="1"/>
    <col min="3" max="3" width="4.28515625" style="2" customWidth="1"/>
    <col min="4" max="11" width="6.28515625" style="2" customWidth="1"/>
    <col min="12" max="12" width="9.140625" style="2"/>
    <col min="13" max="17" width="5" customWidth="1"/>
    <col min="18" max="18" width="4.28515625" style="2" customWidth="1"/>
    <col min="19" max="19" width="0.7109375" style="2" customWidth="1"/>
    <col min="20" max="20" width="4.28515625" style="2" customWidth="1"/>
    <col min="21" max="28" width="6.28515625" style="2" customWidth="1"/>
    <col min="29" max="29" width="9.140625" style="2"/>
    <col min="30" max="34" width="5" customWidth="1"/>
    <col min="35" max="35" width="4.28515625" style="2" customWidth="1"/>
    <col min="36" max="36" width="0.7109375" style="2" customWidth="1"/>
    <col min="37" max="37" width="4.28515625" style="2" customWidth="1"/>
    <col min="38" max="45" width="6.28515625" style="2" customWidth="1"/>
    <col min="46" max="46" width="9.140625" style="2"/>
    <col min="47" max="51" width="5" customWidth="1"/>
    <col min="52" max="16384" width="9.140625" style="23"/>
  </cols>
  <sheetData>
    <row r="1" spans="1:46" ht="19.5" x14ac:dyDescent="0.2">
      <c r="A1" s="1" t="s">
        <v>32</v>
      </c>
      <c r="R1" s="3" t="str">
        <f>A1</f>
        <v>Manual Classified Turning Counts, Haywards Heath</v>
      </c>
      <c r="AI1" s="3" t="str">
        <f>R1</f>
        <v>Manual Classified Turning Counts, Haywards Heath</v>
      </c>
    </row>
    <row r="2" spans="1:46" ht="4.5" customHeight="1" x14ac:dyDescent="0.2">
      <c r="A2" s="3"/>
      <c r="R2" s="3"/>
      <c r="AI2" s="3"/>
    </row>
    <row r="3" spans="1:46" ht="12" customHeight="1" x14ac:dyDescent="0.2">
      <c r="A3" s="3"/>
      <c r="C3" s="4" t="s">
        <v>0</v>
      </c>
      <c r="D3" s="5" t="s">
        <v>31</v>
      </c>
      <c r="R3" s="3"/>
      <c r="T3" s="4" t="s">
        <v>0</v>
      </c>
      <c r="U3" s="6" t="str">
        <f>D3</f>
        <v>WEDNESDAY 18th OCTOBER 2023</v>
      </c>
      <c r="AI3" s="3"/>
      <c r="AK3" s="4" t="s">
        <v>0</v>
      </c>
      <c r="AL3" s="6" t="str">
        <f>U3</f>
        <v>WEDNESDAY 18th OCTOBER 2023</v>
      </c>
    </row>
    <row r="4" spans="1:46" ht="6.75" customHeight="1" x14ac:dyDescent="0.2">
      <c r="A4" s="3"/>
      <c r="C4" s="4"/>
      <c r="D4" s="6"/>
      <c r="R4" s="3"/>
      <c r="T4" s="4"/>
      <c r="U4" s="6"/>
      <c r="AI4" s="3"/>
      <c r="AK4" s="4"/>
      <c r="AL4" s="6"/>
    </row>
    <row r="5" spans="1:46" ht="11.25" customHeight="1" x14ac:dyDescent="0.2">
      <c r="A5" s="3"/>
      <c r="C5" s="7" t="s">
        <v>1</v>
      </c>
      <c r="D5" s="8" t="s">
        <v>17</v>
      </c>
      <c r="E5" s="9"/>
      <c r="R5" s="3"/>
      <c r="T5" s="7" t="s">
        <v>1</v>
      </c>
      <c r="U5" s="9" t="str">
        <f>D5</f>
        <v>LEWES ROAD / BEDALES HILL</v>
      </c>
      <c r="V5" s="9"/>
      <c r="AI5" s="3"/>
      <c r="AK5" s="7" t="s">
        <v>1</v>
      </c>
      <c r="AL5" s="9" t="str">
        <f>U5</f>
        <v>LEWES ROAD / BEDALES HILL</v>
      </c>
      <c r="AM5" s="9"/>
    </row>
    <row r="6" spans="1:46" ht="6.75" customHeight="1" x14ac:dyDescent="0.2">
      <c r="A6" s="3"/>
      <c r="C6" s="7"/>
      <c r="D6" s="9"/>
      <c r="E6" s="9"/>
      <c r="R6" s="3"/>
      <c r="T6" s="7"/>
      <c r="U6" s="9"/>
      <c r="V6" s="9"/>
      <c r="AI6" s="3"/>
      <c r="AK6" s="7"/>
      <c r="AL6" s="9"/>
      <c r="AM6" s="9"/>
    </row>
    <row r="7" spans="1:46" ht="11.25" customHeight="1" x14ac:dyDescent="0.25">
      <c r="A7" s="10"/>
      <c r="B7" s="10"/>
      <c r="C7" s="7" t="s">
        <v>2</v>
      </c>
      <c r="D7" s="8" t="s">
        <v>15</v>
      </c>
      <c r="E7" s="10"/>
      <c r="F7" s="10"/>
      <c r="G7" s="10"/>
      <c r="H7" s="10"/>
      <c r="I7" s="10"/>
      <c r="J7" s="10"/>
      <c r="K7" s="10"/>
      <c r="R7" s="10"/>
      <c r="S7" s="10"/>
      <c r="T7" s="7" t="s">
        <v>2</v>
      </c>
      <c r="U7" s="8" t="s">
        <v>16</v>
      </c>
      <c r="V7" s="10"/>
      <c r="W7" s="10"/>
      <c r="X7" s="10"/>
      <c r="Y7" s="10"/>
      <c r="Z7" s="10"/>
      <c r="AA7" s="10"/>
      <c r="AB7" s="10"/>
      <c r="AI7" s="10"/>
      <c r="AJ7" s="10"/>
      <c r="AK7" s="7" t="s">
        <v>2</v>
      </c>
      <c r="AL7" s="8" t="s">
        <v>18</v>
      </c>
      <c r="AM7" s="10"/>
      <c r="AN7" s="10"/>
      <c r="AO7" s="10"/>
      <c r="AP7" s="10"/>
      <c r="AQ7" s="10"/>
      <c r="AR7" s="10"/>
      <c r="AS7" s="10"/>
    </row>
    <row r="8" spans="1:46" ht="24.75" customHeight="1" x14ac:dyDescent="0.2">
      <c r="A8" s="31" t="s">
        <v>3</v>
      </c>
      <c r="B8" s="32"/>
      <c r="C8" s="33"/>
      <c r="D8" s="37" t="str">
        <f>A81&amp;U7</f>
        <v>LEFT TO                                                                                                                                                                            BEDALES HILL</v>
      </c>
      <c r="E8" s="37"/>
      <c r="F8" s="37"/>
      <c r="G8" s="37"/>
      <c r="H8" s="37" t="str">
        <f>B81&amp;AL7</f>
        <v>STRAIGHT TO                                                                                                                                                                            LEWES ROAD EAST</v>
      </c>
      <c r="I8" s="37"/>
      <c r="J8" s="37"/>
      <c r="K8" s="37"/>
      <c r="L8" s="29" t="s">
        <v>4</v>
      </c>
      <c r="R8" s="31" t="s">
        <v>3</v>
      </c>
      <c r="S8" s="32"/>
      <c r="T8" s="33"/>
      <c r="U8" s="37" t="str">
        <f>A81&amp;AL7</f>
        <v>LEFT TO                                                                                                                                                                            LEWES ROAD EAST</v>
      </c>
      <c r="V8" s="37"/>
      <c r="W8" s="37"/>
      <c r="X8" s="37"/>
      <c r="Y8" s="37" t="str">
        <f>C81&amp;D7</f>
        <v>RIGHT TO                                                                                                                                                                            LEWES ROAD  WEST</v>
      </c>
      <c r="Z8" s="37"/>
      <c r="AA8" s="37"/>
      <c r="AB8" s="37"/>
      <c r="AC8" s="29" t="s">
        <v>4</v>
      </c>
      <c r="AI8" s="31" t="s">
        <v>3</v>
      </c>
      <c r="AJ8" s="32"/>
      <c r="AK8" s="33"/>
      <c r="AL8" s="37" t="str">
        <f>B81&amp;D7</f>
        <v>STRAIGHT TO                                                                                                                                                                            LEWES ROAD  WEST</v>
      </c>
      <c r="AM8" s="37"/>
      <c r="AN8" s="37"/>
      <c r="AO8" s="37"/>
      <c r="AP8" s="37" t="str">
        <f>C81&amp;U7</f>
        <v>RIGHT TO                                                                                                                                                                            BEDALES HILL</v>
      </c>
      <c r="AQ8" s="37"/>
      <c r="AR8" s="37"/>
      <c r="AS8" s="37"/>
      <c r="AT8" s="29" t="s">
        <v>4</v>
      </c>
    </row>
    <row r="9" spans="1:46" ht="19.5" customHeight="1" x14ac:dyDescent="0.2">
      <c r="A9" s="34"/>
      <c r="B9" s="35"/>
      <c r="C9" s="36"/>
      <c r="D9" s="22" t="s">
        <v>12</v>
      </c>
      <c r="E9" s="22" t="s">
        <v>13</v>
      </c>
      <c r="F9" s="22" t="s">
        <v>14</v>
      </c>
      <c r="G9" s="20" t="s">
        <v>5</v>
      </c>
      <c r="H9" s="11" t="str">
        <f>D9</f>
        <v>LIGHTS</v>
      </c>
      <c r="I9" s="11" t="str">
        <f>E9</f>
        <v>HEAVIES</v>
      </c>
      <c r="J9" s="11" t="str">
        <f>F9</f>
        <v>BUSES</v>
      </c>
      <c r="K9" s="20" t="s">
        <v>5</v>
      </c>
      <c r="L9" s="30"/>
      <c r="R9" s="34"/>
      <c r="S9" s="35"/>
      <c r="T9" s="36"/>
      <c r="U9" s="11" t="str">
        <f>D9</f>
        <v>LIGHTS</v>
      </c>
      <c r="V9" s="11" t="str">
        <f>E9</f>
        <v>HEAVIES</v>
      </c>
      <c r="W9" s="11" t="str">
        <f>F9</f>
        <v>BUSES</v>
      </c>
      <c r="X9" s="20" t="s">
        <v>5</v>
      </c>
      <c r="Y9" s="11" t="str">
        <f>U9</f>
        <v>LIGHTS</v>
      </c>
      <c r="Z9" s="11" t="str">
        <f>V9</f>
        <v>HEAVIES</v>
      </c>
      <c r="AA9" s="11" t="str">
        <f>W9</f>
        <v>BUSES</v>
      </c>
      <c r="AB9" s="20" t="s">
        <v>5</v>
      </c>
      <c r="AC9" s="30"/>
      <c r="AI9" s="34"/>
      <c r="AJ9" s="35"/>
      <c r="AK9" s="36"/>
      <c r="AL9" s="11" t="str">
        <f>U9</f>
        <v>LIGHTS</v>
      </c>
      <c r="AM9" s="11" t="str">
        <f>V9</f>
        <v>HEAVIES</v>
      </c>
      <c r="AN9" s="11" t="str">
        <f>W9</f>
        <v>BUSES</v>
      </c>
      <c r="AO9" s="20" t="s">
        <v>5</v>
      </c>
      <c r="AP9" s="11" t="str">
        <f>AL9</f>
        <v>LIGHTS</v>
      </c>
      <c r="AQ9" s="11" t="str">
        <f>AM9</f>
        <v>HEAVIES</v>
      </c>
      <c r="AR9" s="11" t="str">
        <f>AN9</f>
        <v>BUSES</v>
      </c>
      <c r="AS9" s="20" t="s">
        <v>5</v>
      </c>
      <c r="AT9" s="30"/>
    </row>
    <row r="10" spans="1:46" ht="10.5" customHeight="1" x14ac:dyDescent="0.2">
      <c r="A10" s="24">
        <v>0.3125</v>
      </c>
      <c r="B10" s="25" t="s">
        <v>6</v>
      </c>
      <c r="C10" s="26">
        <f>A10+1/96</f>
        <v>0.32291666666666669</v>
      </c>
      <c r="D10" s="12">
        <v>47</v>
      </c>
      <c r="E10" s="12">
        <v>0</v>
      </c>
      <c r="F10" s="12">
        <v>0</v>
      </c>
      <c r="G10" s="21">
        <f t="shared" ref="G10:G19" si="0">SUM(D10:F10)</f>
        <v>47</v>
      </c>
      <c r="H10" s="12">
        <v>106</v>
      </c>
      <c r="I10" s="12">
        <v>3</v>
      </c>
      <c r="J10" s="12">
        <v>0</v>
      </c>
      <c r="K10" s="21">
        <f t="shared" ref="K10:K19" si="1">SUM(H10:J10)</f>
        <v>109</v>
      </c>
      <c r="L10" s="13">
        <f>SUM(G10,K10)</f>
        <v>156</v>
      </c>
      <c r="R10" s="27">
        <f>A10</f>
        <v>0.3125</v>
      </c>
      <c r="S10" s="25" t="s">
        <v>6</v>
      </c>
      <c r="T10" s="26">
        <f>R10+1/96</f>
        <v>0.32291666666666669</v>
      </c>
      <c r="U10" s="12">
        <v>7</v>
      </c>
      <c r="V10" s="12">
        <v>0</v>
      </c>
      <c r="W10" s="12">
        <v>0</v>
      </c>
      <c r="X10" s="21">
        <f t="shared" ref="X10:X19" si="2">SUM(U10:W10)</f>
        <v>7</v>
      </c>
      <c r="Y10" s="12">
        <v>30</v>
      </c>
      <c r="Z10" s="12">
        <v>0</v>
      </c>
      <c r="AA10" s="12">
        <v>0</v>
      </c>
      <c r="AB10" s="21">
        <f t="shared" ref="AB10:AB19" si="3">SUM(Y10:AA10)</f>
        <v>30</v>
      </c>
      <c r="AC10" s="13">
        <f>SUM(X10,AB10)</f>
        <v>37</v>
      </c>
      <c r="AI10" s="27">
        <f>R10</f>
        <v>0.3125</v>
      </c>
      <c r="AJ10" s="25" t="s">
        <v>6</v>
      </c>
      <c r="AK10" s="26">
        <f>AI10+1/96</f>
        <v>0.32291666666666669</v>
      </c>
      <c r="AL10" s="12">
        <v>75</v>
      </c>
      <c r="AM10" s="12">
        <v>2</v>
      </c>
      <c r="AN10" s="12">
        <v>0</v>
      </c>
      <c r="AO10" s="21">
        <f t="shared" ref="AO10:AO19" si="4">SUM(AL10:AN10)</f>
        <v>77</v>
      </c>
      <c r="AP10" s="12">
        <v>13</v>
      </c>
      <c r="AQ10" s="12">
        <v>0</v>
      </c>
      <c r="AR10" s="12">
        <v>0</v>
      </c>
      <c r="AS10" s="21">
        <f t="shared" ref="AS10:AS19" si="5">SUM(AP10:AR10)</f>
        <v>13</v>
      </c>
      <c r="AT10" s="13">
        <f>SUM(AO10,AS10)</f>
        <v>90</v>
      </c>
    </row>
    <row r="11" spans="1:46" ht="10.5" customHeight="1" x14ac:dyDescent="0.2">
      <c r="A11" s="27">
        <f>A10+1/96</f>
        <v>0.32291666666666669</v>
      </c>
      <c r="B11" s="25" t="s">
        <v>6</v>
      </c>
      <c r="C11" s="26">
        <f>A11+1/96</f>
        <v>0.33333333333333337</v>
      </c>
      <c r="D11" s="12">
        <v>44</v>
      </c>
      <c r="E11" s="12">
        <v>2</v>
      </c>
      <c r="F11" s="12">
        <v>1</v>
      </c>
      <c r="G11" s="21">
        <f t="shared" si="0"/>
        <v>47</v>
      </c>
      <c r="H11" s="12">
        <v>113</v>
      </c>
      <c r="I11" s="12">
        <v>4</v>
      </c>
      <c r="J11" s="12">
        <v>0</v>
      </c>
      <c r="K11" s="21">
        <f t="shared" si="1"/>
        <v>117</v>
      </c>
      <c r="L11" s="13">
        <f>SUM(G11,K11)</f>
        <v>164</v>
      </c>
      <c r="R11" s="27">
        <f>R10+1/96</f>
        <v>0.32291666666666669</v>
      </c>
      <c r="S11" s="25" t="s">
        <v>6</v>
      </c>
      <c r="T11" s="26">
        <f>R11+1/96</f>
        <v>0.33333333333333337</v>
      </c>
      <c r="U11" s="12">
        <v>10</v>
      </c>
      <c r="V11" s="12">
        <v>0</v>
      </c>
      <c r="W11" s="12">
        <v>0</v>
      </c>
      <c r="X11" s="21">
        <f t="shared" si="2"/>
        <v>10</v>
      </c>
      <c r="Y11" s="12">
        <v>36</v>
      </c>
      <c r="Z11" s="12">
        <v>1</v>
      </c>
      <c r="AA11" s="12">
        <v>0</v>
      </c>
      <c r="AB11" s="21">
        <f t="shared" si="3"/>
        <v>37</v>
      </c>
      <c r="AC11" s="13">
        <f>SUM(X11,AB11)</f>
        <v>47</v>
      </c>
      <c r="AI11" s="27">
        <f>AI10+1/96</f>
        <v>0.32291666666666669</v>
      </c>
      <c r="AJ11" s="25" t="s">
        <v>6</v>
      </c>
      <c r="AK11" s="26">
        <f>AI11+1/96</f>
        <v>0.33333333333333337</v>
      </c>
      <c r="AL11" s="12">
        <v>95</v>
      </c>
      <c r="AM11" s="12">
        <v>0</v>
      </c>
      <c r="AN11" s="12">
        <v>0</v>
      </c>
      <c r="AO11" s="21">
        <f t="shared" si="4"/>
        <v>95</v>
      </c>
      <c r="AP11" s="12">
        <v>11</v>
      </c>
      <c r="AQ11" s="12">
        <v>0</v>
      </c>
      <c r="AR11" s="12">
        <v>0</v>
      </c>
      <c r="AS11" s="21">
        <f t="shared" si="5"/>
        <v>11</v>
      </c>
      <c r="AT11" s="13">
        <f>SUM(AO11,AS11)</f>
        <v>106</v>
      </c>
    </row>
    <row r="12" spans="1:46" ht="10.5" customHeight="1" x14ac:dyDescent="0.2">
      <c r="A12" s="27">
        <f>A11+1/96</f>
        <v>0.33333333333333337</v>
      </c>
      <c r="B12" s="25" t="s">
        <v>6</v>
      </c>
      <c r="C12" s="26">
        <f>A12+1/96</f>
        <v>0.34375000000000006</v>
      </c>
      <c r="D12" s="12">
        <v>52</v>
      </c>
      <c r="E12" s="12">
        <v>0</v>
      </c>
      <c r="F12" s="12">
        <v>0</v>
      </c>
      <c r="G12" s="21">
        <f t="shared" si="0"/>
        <v>52</v>
      </c>
      <c r="H12" s="12">
        <v>127</v>
      </c>
      <c r="I12" s="12">
        <v>1</v>
      </c>
      <c r="J12" s="12">
        <v>0</v>
      </c>
      <c r="K12" s="21">
        <f t="shared" si="1"/>
        <v>128</v>
      </c>
      <c r="L12" s="13">
        <f>SUM(G12,K12)</f>
        <v>180</v>
      </c>
      <c r="R12" s="27">
        <f>R11+1/96</f>
        <v>0.33333333333333337</v>
      </c>
      <c r="S12" s="25" t="s">
        <v>6</v>
      </c>
      <c r="T12" s="26">
        <f>R12+1/96</f>
        <v>0.34375000000000006</v>
      </c>
      <c r="U12" s="12">
        <v>9</v>
      </c>
      <c r="V12" s="12">
        <v>0</v>
      </c>
      <c r="W12" s="12">
        <v>0</v>
      </c>
      <c r="X12" s="21">
        <f t="shared" si="2"/>
        <v>9</v>
      </c>
      <c r="Y12" s="12">
        <v>41</v>
      </c>
      <c r="Z12" s="12">
        <v>0</v>
      </c>
      <c r="AA12" s="12">
        <v>0</v>
      </c>
      <c r="AB12" s="21">
        <f t="shared" si="3"/>
        <v>41</v>
      </c>
      <c r="AC12" s="13">
        <f>SUM(X12,AB12)</f>
        <v>50</v>
      </c>
      <c r="AI12" s="27">
        <f>AI11+1/96</f>
        <v>0.33333333333333337</v>
      </c>
      <c r="AJ12" s="25" t="s">
        <v>6</v>
      </c>
      <c r="AK12" s="26">
        <f>AI12+1/96</f>
        <v>0.34375000000000006</v>
      </c>
      <c r="AL12" s="12">
        <v>99</v>
      </c>
      <c r="AM12" s="12">
        <v>4</v>
      </c>
      <c r="AN12" s="12">
        <v>0</v>
      </c>
      <c r="AO12" s="21">
        <f t="shared" si="4"/>
        <v>103</v>
      </c>
      <c r="AP12" s="12">
        <v>19</v>
      </c>
      <c r="AQ12" s="12">
        <v>0</v>
      </c>
      <c r="AR12" s="12">
        <v>0</v>
      </c>
      <c r="AS12" s="21">
        <f t="shared" si="5"/>
        <v>19</v>
      </c>
      <c r="AT12" s="13">
        <f>SUM(AO12,AS12)</f>
        <v>122</v>
      </c>
    </row>
    <row r="13" spans="1:46" ht="10.5" customHeight="1" x14ac:dyDescent="0.2">
      <c r="A13" s="27">
        <f>A12+1/96</f>
        <v>0.34375000000000006</v>
      </c>
      <c r="B13" s="25" t="s">
        <v>6</v>
      </c>
      <c r="C13" s="26">
        <f>A13+1/96</f>
        <v>0.35416666666666674</v>
      </c>
      <c r="D13" s="12">
        <v>59</v>
      </c>
      <c r="E13" s="12">
        <v>0</v>
      </c>
      <c r="F13" s="12">
        <v>1</v>
      </c>
      <c r="G13" s="21">
        <f t="shared" si="0"/>
        <v>60</v>
      </c>
      <c r="H13" s="12">
        <v>129</v>
      </c>
      <c r="I13" s="12">
        <v>6</v>
      </c>
      <c r="J13" s="12">
        <v>0</v>
      </c>
      <c r="K13" s="21">
        <f t="shared" si="1"/>
        <v>135</v>
      </c>
      <c r="L13" s="13">
        <f>SUM(G13,K13)</f>
        <v>195</v>
      </c>
      <c r="R13" s="27">
        <f>R12+1/96</f>
        <v>0.34375000000000006</v>
      </c>
      <c r="S13" s="25" t="s">
        <v>6</v>
      </c>
      <c r="T13" s="26">
        <f>R13+1/96</f>
        <v>0.35416666666666674</v>
      </c>
      <c r="U13" s="12">
        <v>6</v>
      </c>
      <c r="V13" s="12">
        <v>0</v>
      </c>
      <c r="W13" s="12">
        <v>0</v>
      </c>
      <c r="X13" s="21">
        <f t="shared" si="2"/>
        <v>6</v>
      </c>
      <c r="Y13" s="12">
        <v>52</v>
      </c>
      <c r="Z13" s="12">
        <v>1</v>
      </c>
      <c r="AA13" s="12">
        <v>0</v>
      </c>
      <c r="AB13" s="21">
        <f t="shared" si="3"/>
        <v>53</v>
      </c>
      <c r="AC13" s="13">
        <f>SUM(X13,AB13)</f>
        <v>59</v>
      </c>
      <c r="AI13" s="27">
        <f>AI12+1/96</f>
        <v>0.34375000000000006</v>
      </c>
      <c r="AJ13" s="25" t="s">
        <v>6</v>
      </c>
      <c r="AK13" s="26">
        <f>AI13+1/96</f>
        <v>0.35416666666666674</v>
      </c>
      <c r="AL13" s="12">
        <v>102</v>
      </c>
      <c r="AM13" s="12">
        <v>1</v>
      </c>
      <c r="AN13" s="12">
        <v>0</v>
      </c>
      <c r="AO13" s="21">
        <f t="shared" si="4"/>
        <v>103</v>
      </c>
      <c r="AP13" s="12">
        <v>17</v>
      </c>
      <c r="AQ13" s="12">
        <v>1</v>
      </c>
      <c r="AR13" s="12">
        <v>0</v>
      </c>
      <c r="AS13" s="21">
        <f t="shared" si="5"/>
        <v>18</v>
      </c>
      <c r="AT13" s="13">
        <f>SUM(AO13,AS13)</f>
        <v>121</v>
      </c>
    </row>
    <row r="14" spans="1:46" ht="10.5" customHeight="1" x14ac:dyDescent="0.2">
      <c r="A14" s="38" t="s">
        <v>7</v>
      </c>
      <c r="B14" s="39"/>
      <c r="C14" s="40"/>
      <c r="D14" s="17">
        <f>SUM(D10:D13)</f>
        <v>202</v>
      </c>
      <c r="E14" s="17">
        <f>SUM(E10:E13)</f>
        <v>2</v>
      </c>
      <c r="F14" s="17">
        <f>SUM(F10:F13)</f>
        <v>2</v>
      </c>
      <c r="G14" s="17">
        <f t="shared" si="0"/>
        <v>206</v>
      </c>
      <c r="H14" s="17">
        <f>SUM(H10:H13)</f>
        <v>475</v>
      </c>
      <c r="I14" s="17">
        <f>SUM(I10:I13)</f>
        <v>14</v>
      </c>
      <c r="J14" s="17">
        <f>SUM(J10:J13)</f>
        <v>0</v>
      </c>
      <c r="K14" s="17">
        <f t="shared" si="1"/>
        <v>489</v>
      </c>
      <c r="L14" s="18">
        <f>SUM(L10:L13)</f>
        <v>695</v>
      </c>
      <c r="R14" s="38" t="s">
        <v>7</v>
      </c>
      <c r="S14" s="39"/>
      <c r="T14" s="40"/>
      <c r="U14" s="17">
        <f>SUM(U10:U13)</f>
        <v>32</v>
      </c>
      <c r="V14" s="17">
        <f>SUM(V10:V13)</f>
        <v>0</v>
      </c>
      <c r="W14" s="17">
        <f>SUM(W10:W13)</f>
        <v>0</v>
      </c>
      <c r="X14" s="17">
        <f t="shared" si="2"/>
        <v>32</v>
      </c>
      <c r="Y14" s="17">
        <f>SUM(Y10:Y13)</f>
        <v>159</v>
      </c>
      <c r="Z14" s="17">
        <f>SUM(Z10:Z13)</f>
        <v>2</v>
      </c>
      <c r="AA14" s="17">
        <f>SUM(AA10:AA13)</f>
        <v>0</v>
      </c>
      <c r="AB14" s="17">
        <f t="shared" si="3"/>
        <v>161</v>
      </c>
      <c r="AC14" s="18">
        <f>SUM(AC10:AC13)</f>
        <v>193</v>
      </c>
      <c r="AI14" s="38" t="s">
        <v>7</v>
      </c>
      <c r="AJ14" s="39"/>
      <c r="AK14" s="40"/>
      <c r="AL14" s="17">
        <f>SUM(AL10:AL13)</f>
        <v>371</v>
      </c>
      <c r="AM14" s="17">
        <f>SUM(AM10:AM13)</f>
        <v>7</v>
      </c>
      <c r="AN14" s="17">
        <f>SUM(AN10:AN13)</f>
        <v>0</v>
      </c>
      <c r="AO14" s="17">
        <f t="shared" si="4"/>
        <v>378</v>
      </c>
      <c r="AP14" s="17">
        <f>SUM(AP10:AP13)</f>
        <v>60</v>
      </c>
      <c r="AQ14" s="17">
        <f>SUM(AQ10:AQ13)</f>
        <v>1</v>
      </c>
      <c r="AR14" s="17">
        <f>SUM(AR10:AR13)</f>
        <v>0</v>
      </c>
      <c r="AS14" s="17">
        <f t="shared" si="5"/>
        <v>61</v>
      </c>
      <c r="AT14" s="18">
        <f>SUM(AT10:AT13)</f>
        <v>439</v>
      </c>
    </row>
    <row r="15" spans="1:46" ht="10.5" customHeight="1" x14ac:dyDescent="0.2">
      <c r="A15" s="27">
        <f>A13+1/96</f>
        <v>0.35416666666666674</v>
      </c>
      <c r="B15" s="25" t="s">
        <v>6</v>
      </c>
      <c r="C15" s="26">
        <f>A15+1/96</f>
        <v>0.36458333333333343</v>
      </c>
      <c r="D15" s="12">
        <v>55</v>
      </c>
      <c r="E15" s="12">
        <v>1</v>
      </c>
      <c r="F15" s="12">
        <v>0</v>
      </c>
      <c r="G15" s="21">
        <f t="shared" si="0"/>
        <v>56</v>
      </c>
      <c r="H15" s="12">
        <v>131</v>
      </c>
      <c r="I15" s="12">
        <v>3</v>
      </c>
      <c r="J15" s="12">
        <v>0</v>
      </c>
      <c r="K15" s="21">
        <f t="shared" si="1"/>
        <v>134</v>
      </c>
      <c r="L15" s="13">
        <f>SUM(G15,K15)</f>
        <v>190</v>
      </c>
      <c r="R15" s="27">
        <f>R13+1/96</f>
        <v>0.35416666666666674</v>
      </c>
      <c r="S15" s="25" t="s">
        <v>6</v>
      </c>
      <c r="T15" s="26">
        <f>R15+1/96</f>
        <v>0.36458333333333343</v>
      </c>
      <c r="U15" s="12">
        <v>13</v>
      </c>
      <c r="V15" s="12">
        <v>0</v>
      </c>
      <c r="W15" s="12">
        <v>0</v>
      </c>
      <c r="X15" s="21">
        <f t="shared" si="2"/>
        <v>13</v>
      </c>
      <c r="Y15" s="12">
        <v>57</v>
      </c>
      <c r="Z15" s="12">
        <v>1</v>
      </c>
      <c r="AA15" s="12">
        <v>1</v>
      </c>
      <c r="AB15" s="21">
        <f t="shared" si="3"/>
        <v>59</v>
      </c>
      <c r="AC15" s="13">
        <f>SUM(X15,AB15)</f>
        <v>72</v>
      </c>
      <c r="AI15" s="27">
        <f>AI13+1/96</f>
        <v>0.35416666666666674</v>
      </c>
      <c r="AJ15" s="25" t="s">
        <v>6</v>
      </c>
      <c r="AK15" s="26">
        <f>AI15+1/96</f>
        <v>0.36458333333333343</v>
      </c>
      <c r="AL15" s="12">
        <v>85</v>
      </c>
      <c r="AM15" s="12">
        <v>2</v>
      </c>
      <c r="AN15" s="12">
        <v>0</v>
      </c>
      <c r="AO15" s="21">
        <f t="shared" si="4"/>
        <v>87</v>
      </c>
      <c r="AP15" s="12">
        <v>20</v>
      </c>
      <c r="AQ15" s="12">
        <v>0</v>
      </c>
      <c r="AR15" s="12">
        <v>0</v>
      </c>
      <c r="AS15" s="21">
        <f t="shared" si="5"/>
        <v>20</v>
      </c>
      <c r="AT15" s="13">
        <f>SUM(AO15,AS15)</f>
        <v>107</v>
      </c>
    </row>
    <row r="16" spans="1:46" ht="10.5" customHeight="1" x14ac:dyDescent="0.2">
      <c r="A16" s="27">
        <f>A15+1/96</f>
        <v>0.36458333333333343</v>
      </c>
      <c r="B16" s="25" t="s">
        <v>6</v>
      </c>
      <c r="C16" s="26">
        <f>A16+1/96</f>
        <v>0.37500000000000011</v>
      </c>
      <c r="D16" s="12">
        <v>48</v>
      </c>
      <c r="E16" s="12">
        <v>1</v>
      </c>
      <c r="F16" s="12">
        <v>0</v>
      </c>
      <c r="G16" s="21">
        <f t="shared" si="0"/>
        <v>49</v>
      </c>
      <c r="H16" s="12">
        <v>126</v>
      </c>
      <c r="I16" s="12">
        <v>3</v>
      </c>
      <c r="J16" s="12">
        <v>0</v>
      </c>
      <c r="K16" s="21">
        <f t="shared" si="1"/>
        <v>129</v>
      </c>
      <c r="L16" s="13">
        <f>SUM(G16,K16)</f>
        <v>178</v>
      </c>
      <c r="R16" s="27">
        <f>R15+1/96</f>
        <v>0.36458333333333343</v>
      </c>
      <c r="S16" s="25" t="s">
        <v>6</v>
      </c>
      <c r="T16" s="26">
        <f>R16+1/96</f>
        <v>0.37500000000000011</v>
      </c>
      <c r="U16" s="12">
        <v>11</v>
      </c>
      <c r="V16" s="12">
        <v>1</v>
      </c>
      <c r="W16" s="12">
        <v>0</v>
      </c>
      <c r="X16" s="21">
        <f t="shared" si="2"/>
        <v>12</v>
      </c>
      <c r="Y16" s="12">
        <v>66</v>
      </c>
      <c r="Z16" s="12">
        <v>2</v>
      </c>
      <c r="AA16" s="12">
        <v>1</v>
      </c>
      <c r="AB16" s="21">
        <f t="shared" si="3"/>
        <v>69</v>
      </c>
      <c r="AC16" s="13">
        <f>SUM(X16,AB16)</f>
        <v>81</v>
      </c>
      <c r="AI16" s="27">
        <f>AI15+1/96</f>
        <v>0.36458333333333343</v>
      </c>
      <c r="AJ16" s="25" t="s">
        <v>6</v>
      </c>
      <c r="AK16" s="26">
        <f>AI16+1/96</f>
        <v>0.37500000000000011</v>
      </c>
      <c r="AL16" s="12">
        <v>84</v>
      </c>
      <c r="AM16" s="12">
        <v>2</v>
      </c>
      <c r="AN16" s="12">
        <v>0</v>
      </c>
      <c r="AO16" s="21">
        <f t="shared" si="4"/>
        <v>86</v>
      </c>
      <c r="AP16" s="12">
        <v>17</v>
      </c>
      <c r="AQ16" s="12">
        <v>1</v>
      </c>
      <c r="AR16" s="12">
        <v>0</v>
      </c>
      <c r="AS16" s="21">
        <f t="shared" si="5"/>
        <v>18</v>
      </c>
      <c r="AT16" s="13">
        <f>SUM(AO16,AS16)</f>
        <v>104</v>
      </c>
    </row>
    <row r="17" spans="1:46" ht="10.5" customHeight="1" x14ac:dyDescent="0.2">
      <c r="A17" s="27">
        <f>A16+1/96</f>
        <v>0.37500000000000011</v>
      </c>
      <c r="B17" s="25" t="s">
        <v>6</v>
      </c>
      <c r="C17" s="26">
        <f>A17+1/96</f>
        <v>0.3854166666666668</v>
      </c>
      <c r="D17" s="12">
        <v>37</v>
      </c>
      <c r="E17" s="12">
        <v>1</v>
      </c>
      <c r="F17" s="12">
        <v>1</v>
      </c>
      <c r="G17" s="21">
        <f t="shared" si="0"/>
        <v>39</v>
      </c>
      <c r="H17" s="12">
        <v>112</v>
      </c>
      <c r="I17" s="12">
        <v>5</v>
      </c>
      <c r="J17" s="12">
        <v>0</v>
      </c>
      <c r="K17" s="21">
        <f t="shared" si="1"/>
        <v>117</v>
      </c>
      <c r="L17" s="13">
        <f>SUM(G17,K17)</f>
        <v>156</v>
      </c>
      <c r="R17" s="27">
        <f>R16+1/96</f>
        <v>0.37500000000000011</v>
      </c>
      <c r="S17" s="25" t="s">
        <v>6</v>
      </c>
      <c r="T17" s="26">
        <f>R17+1/96</f>
        <v>0.3854166666666668</v>
      </c>
      <c r="U17" s="12">
        <v>15</v>
      </c>
      <c r="V17" s="12">
        <v>0</v>
      </c>
      <c r="W17" s="12">
        <v>0</v>
      </c>
      <c r="X17" s="21">
        <f t="shared" si="2"/>
        <v>15</v>
      </c>
      <c r="Y17" s="12">
        <v>49</v>
      </c>
      <c r="Z17" s="12">
        <v>1</v>
      </c>
      <c r="AA17" s="12">
        <v>0</v>
      </c>
      <c r="AB17" s="21">
        <f t="shared" si="3"/>
        <v>50</v>
      </c>
      <c r="AC17" s="13">
        <f>SUM(X17,AB17)</f>
        <v>65</v>
      </c>
      <c r="AI17" s="27">
        <f>AI16+1/96</f>
        <v>0.37500000000000011</v>
      </c>
      <c r="AJ17" s="25" t="s">
        <v>6</v>
      </c>
      <c r="AK17" s="26">
        <f>AI17+1/96</f>
        <v>0.3854166666666668</v>
      </c>
      <c r="AL17" s="12">
        <v>78</v>
      </c>
      <c r="AM17" s="12">
        <v>1</v>
      </c>
      <c r="AN17" s="12">
        <v>1</v>
      </c>
      <c r="AO17" s="21">
        <f t="shared" si="4"/>
        <v>80</v>
      </c>
      <c r="AP17" s="12">
        <v>20</v>
      </c>
      <c r="AQ17" s="12">
        <v>0</v>
      </c>
      <c r="AR17" s="12">
        <v>0</v>
      </c>
      <c r="AS17" s="21">
        <f t="shared" si="5"/>
        <v>20</v>
      </c>
      <c r="AT17" s="13">
        <f>SUM(AO17,AS17)</f>
        <v>100</v>
      </c>
    </row>
    <row r="18" spans="1:46" ht="10.5" customHeight="1" x14ac:dyDescent="0.2">
      <c r="A18" s="27">
        <f>A17+1/96</f>
        <v>0.3854166666666668</v>
      </c>
      <c r="B18" s="25" t="s">
        <v>6</v>
      </c>
      <c r="C18" s="26">
        <f>A18+1/96</f>
        <v>0.39583333333333348</v>
      </c>
      <c r="D18" s="12">
        <v>33</v>
      </c>
      <c r="E18" s="12">
        <v>0</v>
      </c>
      <c r="F18" s="12">
        <v>0</v>
      </c>
      <c r="G18" s="21">
        <f t="shared" si="0"/>
        <v>33</v>
      </c>
      <c r="H18" s="12">
        <v>115</v>
      </c>
      <c r="I18" s="12">
        <v>3</v>
      </c>
      <c r="J18" s="12">
        <v>0</v>
      </c>
      <c r="K18" s="21">
        <f t="shared" si="1"/>
        <v>118</v>
      </c>
      <c r="L18" s="13">
        <f>SUM(G18,K18)</f>
        <v>151</v>
      </c>
      <c r="R18" s="27">
        <f>R17+1/96</f>
        <v>0.3854166666666668</v>
      </c>
      <c r="S18" s="25" t="s">
        <v>6</v>
      </c>
      <c r="T18" s="26">
        <f>R18+1/96</f>
        <v>0.39583333333333348</v>
      </c>
      <c r="U18" s="12">
        <v>17</v>
      </c>
      <c r="V18" s="12">
        <v>0</v>
      </c>
      <c r="W18" s="12">
        <v>0</v>
      </c>
      <c r="X18" s="21">
        <f t="shared" si="2"/>
        <v>17</v>
      </c>
      <c r="Y18" s="12">
        <v>47</v>
      </c>
      <c r="Z18" s="12">
        <v>0</v>
      </c>
      <c r="AA18" s="12">
        <v>1</v>
      </c>
      <c r="AB18" s="21">
        <f t="shared" si="3"/>
        <v>48</v>
      </c>
      <c r="AC18" s="13">
        <f>SUM(X18,AB18)</f>
        <v>65</v>
      </c>
      <c r="AI18" s="27">
        <f>AI17+1/96</f>
        <v>0.3854166666666668</v>
      </c>
      <c r="AJ18" s="25" t="s">
        <v>6</v>
      </c>
      <c r="AK18" s="26">
        <f>AI18+1/96</f>
        <v>0.39583333333333348</v>
      </c>
      <c r="AL18" s="12">
        <v>72</v>
      </c>
      <c r="AM18" s="12">
        <v>2</v>
      </c>
      <c r="AN18" s="12">
        <v>0</v>
      </c>
      <c r="AO18" s="21">
        <f t="shared" si="4"/>
        <v>74</v>
      </c>
      <c r="AP18" s="12">
        <v>16</v>
      </c>
      <c r="AQ18" s="12">
        <v>0</v>
      </c>
      <c r="AR18" s="12">
        <v>0</v>
      </c>
      <c r="AS18" s="21">
        <f t="shared" si="5"/>
        <v>16</v>
      </c>
      <c r="AT18" s="13">
        <f>SUM(AO18,AS18)</f>
        <v>90</v>
      </c>
    </row>
    <row r="19" spans="1:46" ht="10.5" customHeight="1" x14ac:dyDescent="0.2">
      <c r="A19" s="38" t="s">
        <v>7</v>
      </c>
      <c r="B19" s="39"/>
      <c r="C19" s="40"/>
      <c r="D19" s="17">
        <f>SUM(D15:D18)</f>
        <v>173</v>
      </c>
      <c r="E19" s="17">
        <f>SUM(E15:E18)</f>
        <v>3</v>
      </c>
      <c r="F19" s="17">
        <f>SUM(F15:F18)</f>
        <v>1</v>
      </c>
      <c r="G19" s="17">
        <f t="shared" si="0"/>
        <v>177</v>
      </c>
      <c r="H19" s="17">
        <f>SUM(H15:H18)</f>
        <v>484</v>
      </c>
      <c r="I19" s="17">
        <f>SUM(I15:I18)</f>
        <v>14</v>
      </c>
      <c r="J19" s="17">
        <f>SUM(J15:J18)</f>
        <v>0</v>
      </c>
      <c r="K19" s="17">
        <f t="shared" si="1"/>
        <v>498</v>
      </c>
      <c r="L19" s="18">
        <f>SUM(L15:L18)</f>
        <v>675</v>
      </c>
      <c r="R19" s="38" t="s">
        <v>7</v>
      </c>
      <c r="S19" s="39"/>
      <c r="T19" s="40"/>
      <c r="U19" s="17">
        <f>SUM(U15:U18)</f>
        <v>56</v>
      </c>
      <c r="V19" s="17">
        <f>SUM(V15:V18)</f>
        <v>1</v>
      </c>
      <c r="W19" s="17">
        <f>SUM(W15:W18)</f>
        <v>0</v>
      </c>
      <c r="X19" s="17">
        <f t="shared" si="2"/>
        <v>57</v>
      </c>
      <c r="Y19" s="17">
        <f>SUM(Y15:Y18)</f>
        <v>219</v>
      </c>
      <c r="Z19" s="17">
        <f>SUM(Z15:Z18)</f>
        <v>4</v>
      </c>
      <c r="AA19" s="17">
        <f>SUM(AA15:AA18)</f>
        <v>3</v>
      </c>
      <c r="AB19" s="17">
        <f t="shared" si="3"/>
        <v>226</v>
      </c>
      <c r="AC19" s="18">
        <f>SUM(AC15:AC18)</f>
        <v>283</v>
      </c>
      <c r="AI19" s="38" t="s">
        <v>7</v>
      </c>
      <c r="AJ19" s="39"/>
      <c r="AK19" s="40"/>
      <c r="AL19" s="17">
        <f>SUM(AL15:AL18)</f>
        <v>319</v>
      </c>
      <c r="AM19" s="17">
        <f>SUM(AM15:AM18)</f>
        <v>7</v>
      </c>
      <c r="AN19" s="17">
        <f>SUM(AN15:AN18)</f>
        <v>1</v>
      </c>
      <c r="AO19" s="17">
        <f t="shared" si="4"/>
        <v>327</v>
      </c>
      <c r="AP19" s="17">
        <f>SUM(AP15:AP18)</f>
        <v>73</v>
      </c>
      <c r="AQ19" s="17">
        <f>SUM(AQ15:AQ18)</f>
        <v>1</v>
      </c>
      <c r="AR19" s="17">
        <f>SUM(AR15:AR18)</f>
        <v>0</v>
      </c>
      <c r="AS19" s="17">
        <f t="shared" si="5"/>
        <v>74</v>
      </c>
      <c r="AT19" s="18">
        <f>SUM(AT15:AT18)</f>
        <v>401</v>
      </c>
    </row>
    <row r="20" spans="1:46" ht="10.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R20"/>
      <c r="S20"/>
      <c r="T20"/>
      <c r="U20"/>
      <c r="V20"/>
      <c r="W20"/>
      <c r="X20"/>
      <c r="Y20"/>
      <c r="Z20"/>
      <c r="AA20"/>
      <c r="AB20"/>
      <c r="AC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ht="10.5" customHeight="1" x14ac:dyDescent="0.2">
      <c r="A21" s="41" t="s">
        <v>8</v>
      </c>
      <c r="B21" s="42"/>
      <c r="C21" s="43"/>
      <c r="D21" s="17">
        <f>SUM(D19,D14)</f>
        <v>375</v>
      </c>
      <c r="E21" s="17">
        <f t="shared" ref="E21:L21" si="6">SUM(E19,E14)</f>
        <v>5</v>
      </c>
      <c r="F21" s="17">
        <f t="shared" si="6"/>
        <v>3</v>
      </c>
      <c r="G21" s="17">
        <f t="shared" si="6"/>
        <v>383</v>
      </c>
      <c r="H21" s="17">
        <f t="shared" si="6"/>
        <v>959</v>
      </c>
      <c r="I21" s="17">
        <f t="shared" si="6"/>
        <v>28</v>
      </c>
      <c r="J21" s="17">
        <f t="shared" si="6"/>
        <v>0</v>
      </c>
      <c r="K21" s="17">
        <f t="shared" si="6"/>
        <v>987</v>
      </c>
      <c r="L21" s="28">
        <f t="shared" si="6"/>
        <v>1370</v>
      </c>
      <c r="R21" s="41" t="s">
        <v>8</v>
      </c>
      <c r="S21" s="42"/>
      <c r="T21" s="43"/>
      <c r="U21" s="17">
        <f>SUM(U19,U14)</f>
        <v>88</v>
      </c>
      <c r="V21" s="17">
        <f t="shared" ref="V21:AC21" si="7">SUM(V19,V14)</f>
        <v>1</v>
      </c>
      <c r="W21" s="17">
        <f t="shared" si="7"/>
        <v>0</v>
      </c>
      <c r="X21" s="17">
        <f t="shared" si="7"/>
        <v>89</v>
      </c>
      <c r="Y21" s="17">
        <f t="shared" si="7"/>
        <v>378</v>
      </c>
      <c r="Z21" s="17">
        <f t="shared" si="7"/>
        <v>6</v>
      </c>
      <c r="AA21" s="17">
        <f t="shared" si="7"/>
        <v>3</v>
      </c>
      <c r="AB21" s="17">
        <f t="shared" si="7"/>
        <v>387</v>
      </c>
      <c r="AC21" s="28">
        <f t="shared" si="7"/>
        <v>476</v>
      </c>
      <c r="AI21" s="41" t="s">
        <v>8</v>
      </c>
      <c r="AJ21" s="42"/>
      <c r="AK21" s="43"/>
      <c r="AL21" s="17">
        <f>SUM(AL19,AL14)</f>
        <v>690</v>
      </c>
      <c r="AM21" s="17">
        <f t="shared" ref="AM21:AT21" si="8">SUM(AM19,AM14)</f>
        <v>14</v>
      </c>
      <c r="AN21" s="17">
        <f t="shared" si="8"/>
        <v>1</v>
      </c>
      <c r="AO21" s="17">
        <f t="shared" si="8"/>
        <v>705</v>
      </c>
      <c r="AP21" s="17">
        <f t="shared" si="8"/>
        <v>133</v>
      </c>
      <c r="AQ21" s="17">
        <f t="shared" si="8"/>
        <v>2</v>
      </c>
      <c r="AR21" s="17">
        <f t="shared" si="8"/>
        <v>0</v>
      </c>
      <c r="AS21" s="17">
        <f t="shared" si="8"/>
        <v>135</v>
      </c>
      <c r="AT21" s="28">
        <f t="shared" si="8"/>
        <v>840</v>
      </c>
    </row>
    <row r="22" spans="1:46" ht="10.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R22"/>
      <c r="S22"/>
      <c r="T22"/>
      <c r="U22"/>
      <c r="V22"/>
      <c r="W22"/>
      <c r="X22"/>
      <c r="Y22"/>
      <c r="Z22"/>
      <c r="AA22"/>
      <c r="AB22"/>
      <c r="AC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ht="10.5" customHeight="1" x14ac:dyDescent="0.2">
      <c r="A23" s="24">
        <v>0.67708333333333337</v>
      </c>
      <c r="B23" s="25" t="s">
        <v>6</v>
      </c>
      <c r="C23" s="26">
        <f>A23+1/96</f>
        <v>0.6875</v>
      </c>
      <c r="D23" s="12">
        <v>53</v>
      </c>
      <c r="E23" s="12">
        <v>1</v>
      </c>
      <c r="F23" s="12">
        <v>1</v>
      </c>
      <c r="G23" s="21">
        <f t="shared" ref="G23:G32" si="9">SUM(D23:F23)</f>
        <v>55</v>
      </c>
      <c r="H23" s="12">
        <v>95</v>
      </c>
      <c r="I23" s="12">
        <v>11</v>
      </c>
      <c r="J23" s="12">
        <v>0</v>
      </c>
      <c r="K23" s="21">
        <f t="shared" ref="K23:K32" si="10">SUM(H23:J23)</f>
        <v>106</v>
      </c>
      <c r="L23" s="13">
        <f>SUM(G23,K23)</f>
        <v>161</v>
      </c>
      <c r="R23" s="27">
        <f>A23</f>
        <v>0.67708333333333337</v>
      </c>
      <c r="S23" s="25" t="s">
        <v>6</v>
      </c>
      <c r="T23" s="26">
        <f>R23+1/96</f>
        <v>0.6875</v>
      </c>
      <c r="U23" s="12">
        <v>35</v>
      </c>
      <c r="V23" s="12">
        <v>0</v>
      </c>
      <c r="W23" s="12">
        <v>1</v>
      </c>
      <c r="X23" s="21">
        <f t="shared" ref="X23:X32" si="11">SUM(U23:W23)</f>
        <v>36</v>
      </c>
      <c r="Y23" s="12">
        <v>43</v>
      </c>
      <c r="Z23" s="12">
        <v>0</v>
      </c>
      <c r="AA23" s="12">
        <v>0</v>
      </c>
      <c r="AB23" s="21">
        <f t="shared" ref="AB23:AB32" si="12">SUM(Y23:AA23)</f>
        <v>43</v>
      </c>
      <c r="AC23" s="13">
        <f>SUM(X23,AB23)</f>
        <v>79</v>
      </c>
      <c r="AI23" s="27">
        <f>R23</f>
        <v>0.67708333333333337</v>
      </c>
      <c r="AJ23" s="25" t="s">
        <v>6</v>
      </c>
      <c r="AK23" s="26">
        <f>AI23+1/96</f>
        <v>0.6875</v>
      </c>
      <c r="AL23" s="12">
        <v>105</v>
      </c>
      <c r="AM23" s="12">
        <v>2</v>
      </c>
      <c r="AN23" s="12">
        <v>0</v>
      </c>
      <c r="AO23" s="21">
        <f t="shared" ref="AO23:AO32" si="13">SUM(AL23:AN23)</f>
        <v>107</v>
      </c>
      <c r="AP23" s="12">
        <v>20</v>
      </c>
      <c r="AQ23" s="12">
        <v>0</v>
      </c>
      <c r="AR23" s="12">
        <v>0</v>
      </c>
      <c r="AS23" s="21">
        <f t="shared" ref="AS23:AS32" si="14">SUM(AP23:AR23)</f>
        <v>20</v>
      </c>
      <c r="AT23" s="13">
        <f>SUM(AO23,AS23)</f>
        <v>127</v>
      </c>
    </row>
    <row r="24" spans="1:46" ht="10.5" customHeight="1" x14ac:dyDescent="0.2">
      <c r="A24" s="27">
        <f>A23+1/96</f>
        <v>0.6875</v>
      </c>
      <c r="B24" s="25" t="s">
        <v>6</v>
      </c>
      <c r="C24" s="26">
        <f>A24+1/96</f>
        <v>0.69791666666666663</v>
      </c>
      <c r="D24" s="12">
        <v>27</v>
      </c>
      <c r="E24" s="12">
        <v>0</v>
      </c>
      <c r="F24" s="12">
        <v>1</v>
      </c>
      <c r="G24" s="21">
        <f t="shared" si="9"/>
        <v>28</v>
      </c>
      <c r="H24" s="12">
        <v>84</v>
      </c>
      <c r="I24" s="12">
        <v>5</v>
      </c>
      <c r="J24" s="12">
        <v>0</v>
      </c>
      <c r="K24" s="21">
        <f t="shared" si="10"/>
        <v>89</v>
      </c>
      <c r="L24" s="13">
        <f>SUM(G24,K24)</f>
        <v>117</v>
      </c>
      <c r="R24" s="27">
        <f>R23+1/96</f>
        <v>0.6875</v>
      </c>
      <c r="S24" s="25" t="s">
        <v>6</v>
      </c>
      <c r="T24" s="26">
        <f>R24+1/96</f>
        <v>0.69791666666666663</v>
      </c>
      <c r="U24" s="12">
        <v>12</v>
      </c>
      <c r="V24" s="12">
        <v>0</v>
      </c>
      <c r="W24" s="12">
        <v>0</v>
      </c>
      <c r="X24" s="21">
        <f t="shared" si="11"/>
        <v>12</v>
      </c>
      <c r="Y24" s="12">
        <v>52</v>
      </c>
      <c r="Z24" s="12">
        <v>0</v>
      </c>
      <c r="AA24" s="12">
        <v>0</v>
      </c>
      <c r="AB24" s="21">
        <f t="shared" si="12"/>
        <v>52</v>
      </c>
      <c r="AC24" s="13">
        <f>SUM(X24,AB24)</f>
        <v>64</v>
      </c>
      <c r="AI24" s="27">
        <f>AI23+1/96</f>
        <v>0.6875</v>
      </c>
      <c r="AJ24" s="25" t="s">
        <v>6</v>
      </c>
      <c r="AK24" s="26">
        <f>AI24+1/96</f>
        <v>0.69791666666666663</v>
      </c>
      <c r="AL24" s="12">
        <v>126</v>
      </c>
      <c r="AM24" s="12">
        <v>1</v>
      </c>
      <c r="AN24" s="12">
        <v>0</v>
      </c>
      <c r="AO24" s="21">
        <f t="shared" si="13"/>
        <v>127</v>
      </c>
      <c r="AP24" s="12">
        <v>34</v>
      </c>
      <c r="AQ24" s="12">
        <v>0</v>
      </c>
      <c r="AR24" s="12">
        <v>0</v>
      </c>
      <c r="AS24" s="21">
        <f t="shared" si="14"/>
        <v>34</v>
      </c>
      <c r="AT24" s="13">
        <f>SUM(AO24,AS24)</f>
        <v>161</v>
      </c>
    </row>
    <row r="25" spans="1:46" ht="10.5" customHeight="1" x14ac:dyDescent="0.2">
      <c r="A25" s="27">
        <f>A24+1/96</f>
        <v>0.69791666666666663</v>
      </c>
      <c r="B25" s="25" t="s">
        <v>6</v>
      </c>
      <c r="C25" s="26">
        <f>A25+1/96</f>
        <v>0.70833333333333326</v>
      </c>
      <c r="D25" s="12">
        <v>53</v>
      </c>
      <c r="E25" s="12">
        <v>0</v>
      </c>
      <c r="F25" s="12">
        <v>0</v>
      </c>
      <c r="G25" s="21">
        <f t="shared" si="9"/>
        <v>53</v>
      </c>
      <c r="H25" s="12">
        <v>86</v>
      </c>
      <c r="I25" s="12">
        <v>2</v>
      </c>
      <c r="J25" s="12">
        <v>0</v>
      </c>
      <c r="K25" s="21">
        <f t="shared" si="10"/>
        <v>88</v>
      </c>
      <c r="L25" s="13">
        <f>SUM(G25,K25)</f>
        <v>141</v>
      </c>
      <c r="R25" s="27">
        <f>R24+1/96</f>
        <v>0.69791666666666663</v>
      </c>
      <c r="S25" s="25" t="s">
        <v>6</v>
      </c>
      <c r="T25" s="26">
        <f>R25+1/96</f>
        <v>0.70833333333333326</v>
      </c>
      <c r="U25" s="12">
        <v>14</v>
      </c>
      <c r="V25" s="12">
        <v>0</v>
      </c>
      <c r="W25" s="12">
        <v>0</v>
      </c>
      <c r="X25" s="21">
        <f t="shared" si="11"/>
        <v>14</v>
      </c>
      <c r="Y25" s="12">
        <v>39</v>
      </c>
      <c r="Z25" s="12">
        <v>1</v>
      </c>
      <c r="AA25" s="12">
        <v>0</v>
      </c>
      <c r="AB25" s="21">
        <f t="shared" si="12"/>
        <v>40</v>
      </c>
      <c r="AC25" s="13">
        <f>SUM(X25,AB25)</f>
        <v>54</v>
      </c>
      <c r="AI25" s="27">
        <f>AI24+1/96</f>
        <v>0.69791666666666663</v>
      </c>
      <c r="AJ25" s="25" t="s">
        <v>6</v>
      </c>
      <c r="AK25" s="26">
        <f>AI25+1/96</f>
        <v>0.70833333333333326</v>
      </c>
      <c r="AL25" s="12">
        <v>115</v>
      </c>
      <c r="AM25" s="12">
        <v>3</v>
      </c>
      <c r="AN25" s="12">
        <v>0</v>
      </c>
      <c r="AO25" s="21">
        <f t="shared" si="13"/>
        <v>118</v>
      </c>
      <c r="AP25" s="12">
        <v>16</v>
      </c>
      <c r="AQ25" s="12">
        <v>1</v>
      </c>
      <c r="AR25" s="12">
        <v>0</v>
      </c>
      <c r="AS25" s="21">
        <f t="shared" si="14"/>
        <v>17</v>
      </c>
      <c r="AT25" s="13">
        <f>SUM(AO25,AS25)</f>
        <v>135</v>
      </c>
    </row>
    <row r="26" spans="1:46" ht="10.5" customHeight="1" x14ac:dyDescent="0.2">
      <c r="A26" s="27">
        <f>A25+1/96</f>
        <v>0.70833333333333326</v>
      </c>
      <c r="B26" s="25" t="s">
        <v>6</v>
      </c>
      <c r="C26" s="26">
        <f>A26+1/96</f>
        <v>0.71874999999999989</v>
      </c>
      <c r="D26" s="12">
        <v>65</v>
      </c>
      <c r="E26" s="12">
        <v>0</v>
      </c>
      <c r="F26" s="12">
        <v>0</v>
      </c>
      <c r="G26" s="21">
        <f t="shared" si="9"/>
        <v>65</v>
      </c>
      <c r="H26" s="12">
        <v>101</v>
      </c>
      <c r="I26" s="12">
        <v>0</v>
      </c>
      <c r="J26" s="12">
        <v>0</v>
      </c>
      <c r="K26" s="21">
        <f t="shared" si="10"/>
        <v>101</v>
      </c>
      <c r="L26" s="13">
        <f>SUM(G26,K26)</f>
        <v>166</v>
      </c>
      <c r="R26" s="27">
        <f>R25+1/96</f>
        <v>0.70833333333333326</v>
      </c>
      <c r="S26" s="25" t="s">
        <v>6</v>
      </c>
      <c r="T26" s="26">
        <f>R26+1/96</f>
        <v>0.71874999999999989</v>
      </c>
      <c r="U26" s="12">
        <v>10</v>
      </c>
      <c r="V26" s="12">
        <v>0</v>
      </c>
      <c r="W26" s="12">
        <v>0</v>
      </c>
      <c r="X26" s="21">
        <f t="shared" si="11"/>
        <v>10</v>
      </c>
      <c r="Y26" s="12">
        <v>38</v>
      </c>
      <c r="Z26" s="12">
        <v>0</v>
      </c>
      <c r="AA26" s="12">
        <v>0</v>
      </c>
      <c r="AB26" s="21">
        <f t="shared" si="12"/>
        <v>38</v>
      </c>
      <c r="AC26" s="13">
        <f>SUM(X26,AB26)</f>
        <v>48</v>
      </c>
      <c r="AI26" s="27">
        <f>AI25+1/96</f>
        <v>0.70833333333333326</v>
      </c>
      <c r="AJ26" s="25" t="s">
        <v>6</v>
      </c>
      <c r="AK26" s="26">
        <f>AI26+1/96</f>
        <v>0.71874999999999989</v>
      </c>
      <c r="AL26" s="12">
        <v>123</v>
      </c>
      <c r="AM26" s="12">
        <v>0</v>
      </c>
      <c r="AN26" s="12">
        <v>0</v>
      </c>
      <c r="AO26" s="21">
        <f t="shared" si="13"/>
        <v>123</v>
      </c>
      <c r="AP26" s="12">
        <v>17</v>
      </c>
      <c r="AQ26" s="12">
        <v>0</v>
      </c>
      <c r="AR26" s="12">
        <v>0</v>
      </c>
      <c r="AS26" s="21">
        <f t="shared" si="14"/>
        <v>17</v>
      </c>
      <c r="AT26" s="13">
        <f>SUM(AO26,AS26)</f>
        <v>140</v>
      </c>
    </row>
    <row r="27" spans="1:46" ht="10.5" customHeight="1" x14ac:dyDescent="0.2">
      <c r="A27" s="38" t="s">
        <v>7</v>
      </c>
      <c r="B27" s="39"/>
      <c r="C27" s="40"/>
      <c r="D27" s="17">
        <f>SUM(D23:D26)</f>
        <v>198</v>
      </c>
      <c r="E27" s="17">
        <f>SUM(E23:E26)</f>
        <v>1</v>
      </c>
      <c r="F27" s="17">
        <f>SUM(F23:F26)</f>
        <v>2</v>
      </c>
      <c r="G27" s="17">
        <f t="shared" si="9"/>
        <v>201</v>
      </c>
      <c r="H27" s="17">
        <f>SUM(H23:H26)</f>
        <v>366</v>
      </c>
      <c r="I27" s="17">
        <f>SUM(I23:I26)</f>
        <v>18</v>
      </c>
      <c r="J27" s="17">
        <f>SUM(J23:J26)</f>
        <v>0</v>
      </c>
      <c r="K27" s="17">
        <f t="shared" si="10"/>
        <v>384</v>
      </c>
      <c r="L27" s="18">
        <f>SUM(L23:L26)</f>
        <v>585</v>
      </c>
      <c r="R27" s="38" t="s">
        <v>7</v>
      </c>
      <c r="S27" s="39"/>
      <c r="T27" s="40"/>
      <c r="U27" s="17">
        <f>SUM(U23:U26)</f>
        <v>71</v>
      </c>
      <c r="V27" s="17">
        <f>SUM(V23:V26)</f>
        <v>0</v>
      </c>
      <c r="W27" s="17">
        <f>SUM(W23:W26)</f>
        <v>1</v>
      </c>
      <c r="X27" s="17">
        <f t="shared" si="11"/>
        <v>72</v>
      </c>
      <c r="Y27" s="17">
        <f>SUM(Y23:Y26)</f>
        <v>172</v>
      </c>
      <c r="Z27" s="17">
        <f>SUM(Z23:Z26)</f>
        <v>1</v>
      </c>
      <c r="AA27" s="17">
        <f>SUM(AA23:AA26)</f>
        <v>0</v>
      </c>
      <c r="AB27" s="17">
        <f t="shared" si="12"/>
        <v>173</v>
      </c>
      <c r="AC27" s="18">
        <f>SUM(AC23:AC26)</f>
        <v>245</v>
      </c>
      <c r="AI27" s="38" t="s">
        <v>7</v>
      </c>
      <c r="AJ27" s="39"/>
      <c r="AK27" s="40"/>
      <c r="AL27" s="17">
        <f>SUM(AL23:AL26)</f>
        <v>469</v>
      </c>
      <c r="AM27" s="17">
        <f>SUM(AM23:AM26)</f>
        <v>6</v>
      </c>
      <c r="AN27" s="17">
        <f>SUM(AN23:AN26)</f>
        <v>0</v>
      </c>
      <c r="AO27" s="17">
        <f t="shared" si="13"/>
        <v>475</v>
      </c>
      <c r="AP27" s="17">
        <f>SUM(AP23:AP26)</f>
        <v>87</v>
      </c>
      <c r="AQ27" s="17">
        <f>SUM(AQ23:AQ26)</f>
        <v>1</v>
      </c>
      <c r="AR27" s="17">
        <f>SUM(AR23:AR26)</f>
        <v>0</v>
      </c>
      <c r="AS27" s="17">
        <f t="shared" si="14"/>
        <v>88</v>
      </c>
      <c r="AT27" s="18">
        <f>SUM(AT23:AT26)</f>
        <v>563</v>
      </c>
    </row>
    <row r="28" spans="1:46" ht="10.5" customHeight="1" x14ac:dyDescent="0.2">
      <c r="A28" s="27">
        <f>A26+1/96</f>
        <v>0.71874999999999989</v>
      </c>
      <c r="B28" s="25" t="s">
        <v>6</v>
      </c>
      <c r="C28" s="26">
        <f>A28+1/96</f>
        <v>0.72916666666666652</v>
      </c>
      <c r="D28" s="12">
        <v>70</v>
      </c>
      <c r="E28" s="12">
        <v>1</v>
      </c>
      <c r="F28" s="12">
        <v>0</v>
      </c>
      <c r="G28" s="21">
        <f t="shared" si="9"/>
        <v>71</v>
      </c>
      <c r="H28" s="12">
        <v>95</v>
      </c>
      <c r="I28" s="12">
        <v>0</v>
      </c>
      <c r="J28" s="12">
        <v>0</v>
      </c>
      <c r="K28" s="21">
        <f t="shared" si="10"/>
        <v>95</v>
      </c>
      <c r="L28" s="13">
        <f>SUM(G28,K28)</f>
        <v>166</v>
      </c>
      <c r="R28" s="27">
        <f>R26+1/96</f>
        <v>0.71874999999999989</v>
      </c>
      <c r="S28" s="25" t="s">
        <v>6</v>
      </c>
      <c r="T28" s="26">
        <f>R28+1/96</f>
        <v>0.72916666666666652</v>
      </c>
      <c r="U28" s="12">
        <v>13</v>
      </c>
      <c r="V28" s="12">
        <v>0</v>
      </c>
      <c r="W28" s="12">
        <v>0</v>
      </c>
      <c r="X28" s="21">
        <f t="shared" si="11"/>
        <v>13</v>
      </c>
      <c r="Y28" s="12">
        <v>46</v>
      </c>
      <c r="Z28" s="12">
        <v>0</v>
      </c>
      <c r="AA28" s="12">
        <v>1</v>
      </c>
      <c r="AB28" s="21">
        <f t="shared" si="12"/>
        <v>47</v>
      </c>
      <c r="AC28" s="13">
        <f>SUM(X28,AB28)</f>
        <v>60</v>
      </c>
      <c r="AI28" s="27">
        <f>AI26+1/96</f>
        <v>0.71874999999999989</v>
      </c>
      <c r="AJ28" s="25" t="s">
        <v>6</v>
      </c>
      <c r="AK28" s="26">
        <f>AI28+1/96</f>
        <v>0.72916666666666652</v>
      </c>
      <c r="AL28" s="12">
        <v>124</v>
      </c>
      <c r="AM28" s="12">
        <v>0</v>
      </c>
      <c r="AN28" s="12">
        <v>0</v>
      </c>
      <c r="AO28" s="21">
        <f t="shared" si="13"/>
        <v>124</v>
      </c>
      <c r="AP28" s="12">
        <v>8</v>
      </c>
      <c r="AQ28" s="12">
        <v>0</v>
      </c>
      <c r="AR28" s="12">
        <v>0</v>
      </c>
      <c r="AS28" s="21">
        <f t="shared" si="14"/>
        <v>8</v>
      </c>
      <c r="AT28" s="13">
        <f>SUM(AO28,AS28)</f>
        <v>132</v>
      </c>
    </row>
    <row r="29" spans="1:46" ht="10.5" customHeight="1" x14ac:dyDescent="0.2">
      <c r="A29" s="27">
        <f>A28+1/96</f>
        <v>0.72916666666666652</v>
      </c>
      <c r="B29" s="25" t="s">
        <v>6</v>
      </c>
      <c r="C29" s="26">
        <f>A29+1/96</f>
        <v>0.73958333333333315</v>
      </c>
      <c r="D29" s="12">
        <v>65</v>
      </c>
      <c r="E29" s="12">
        <v>2</v>
      </c>
      <c r="F29" s="12">
        <v>0</v>
      </c>
      <c r="G29" s="21">
        <f t="shared" si="9"/>
        <v>67</v>
      </c>
      <c r="H29" s="12">
        <v>89</v>
      </c>
      <c r="I29" s="12">
        <v>1</v>
      </c>
      <c r="J29" s="12">
        <v>0</v>
      </c>
      <c r="K29" s="21">
        <f t="shared" si="10"/>
        <v>90</v>
      </c>
      <c r="L29" s="13">
        <f>SUM(G29,K29)</f>
        <v>157</v>
      </c>
      <c r="R29" s="27">
        <f>R28+1/96</f>
        <v>0.72916666666666652</v>
      </c>
      <c r="S29" s="25" t="s">
        <v>6</v>
      </c>
      <c r="T29" s="26">
        <f>R29+1/96</f>
        <v>0.73958333333333315</v>
      </c>
      <c r="U29" s="12">
        <v>12</v>
      </c>
      <c r="V29" s="12">
        <v>0</v>
      </c>
      <c r="W29" s="12">
        <v>0</v>
      </c>
      <c r="X29" s="21">
        <f t="shared" si="11"/>
        <v>12</v>
      </c>
      <c r="Y29" s="12">
        <v>47</v>
      </c>
      <c r="Z29" s="12">
        <v>0</v>
      </c>
      <c r="AA29" s="12">
        <v>0</v>
      </c>
      <c r="AB29" s="21">
        <f t="shared" si="12"/>
        <v>47</v>
      </c>
      <c r="AC29" s="13">
        <f>SUM(X29,AB29)</f>
        <v>59</v>
      </c>
      <c r="AI29" s="27">
        <f>AI28+1/96</f>
        <v>0.72916666666666652</v>
      </c>
      <c r="AJ29" s="25" t="s">
        <v>6</v>
      </c>
      <c r="AK29" s="26">
        <f>AI29+1/96</f>
        <v>0.73958333333333315</v>
      </c>
      <c r="AL29" s="12">
        <v>120</v>
      </c>
      <c r="AM29" s="12">
        <v>1</v>
      </c>
      <c r="AN29" s="12">
        <v>0</v>
      </c>
      <c r="AO29" s="21">
        <f t="shared" si="13"/>
        <v>121</v>
      </c>
      <c r="AP29" s="12">
        <v>9</v>
      </c>
      <c r="AQ29" s="12">
        <v>0</v>
      </c>
      <c r="AR29" s="12">
        <v>0</v>
      </c>
      <c r="AS29" s="21">
        <f t="shared" si="14"/>
        <v>9</v>
      </c>
      <c r="AT29" s="13">
        <f>SUM(AO29,AS29)</f>
        <v>130</v>
      </c>
    </row>
    <row r="30" spans="1:46" ht="10.5" customHeight="1" x14ac:dyDescent="0.2">
      <c r="A30" s="27">
        <f>A29+1/96</f>
        <v>0.73958333333333315</v>
      </c>
      <c r="B30" s="25" t="s">
        <v>6</v>
      </c>
      <c r="C30" s="26">
        <f>A30+1/96</f>
        <v>0.74999999999999978</v>
      </c>
      <c r="D30" s="12">
        <v>59</v>
      </c>
      <c r="E30" s="12">
        <v>0</v>
      </c>
      <c r="F30" s="12">
        <v>0</v>
      </c>
      <c r="G30" s="21">
        <f t="shared" si="9"/>
        <v>59</v>
      </c>
      <c r="H30" s="12">
        <v>86</v>
      </c>
      <c r="I30" s="12">
        <v>1</v>
      </c>
      <c r="J30" s="12">
        <v>0</v>
      </c>
      <c r="K30" s="21">
        <f t="shared" si="10"/>
        <v>87</v>
      </c>
      <c r="L30" s="13">
        <f>SUM(G30,K30)</f>
        <v>146</v>
      </c>
      <c r="R30" s="27">
        <f>R29+1/96</f>
        <v>0.73958333333333315</v>
      </c>
      <c r="S30" s="25" t="s">
        <v>6</v>
      </c>
      <c r="T30" s="26">
        <f>R30+1/96</f>
        <v>0.74999999999999978</v>
      </c>
      <c r="U30" s="12">
        <v>14</v>
      </c>
      <c r="V30" s="12">
        <v>0</v>
      </c>
      <c r="W30" s="12">
        <v>0</v>
      </c>
      <c r="X30" s="21">
        <f t="shared" si="11"/>
        <v>14</v>
      </c>
      <c r="Y30" s="12">
        <v>45</v>
      </c>
      <c r="Z30" s="12">
        <v>1</v>
      </c>
      <c r="AA30" s="12">
        <v>0</v>
      </c>
      <c r="AB30" s="21">
        <f t="shared" si="12"/>
        <v>46</v>
      </c>
      <c r="AC30" s="13">
        <f>SUM(X30,AB30)</f>
        <v>60</v>
      </c>
      <c r="AI30" s="27">
        <f>AI29+1/96</f>
        <v>0.73958333333333315</v>
      </c>
      <c r="AJ30" s="25" t="s">
        <v>6</v>
      </c>
      <c r="AK30" s="26">
        <f>AI30+1/96</f>
        <v>0.74999999999999978</v>
      </c>
      <c r="AL30" s="12">
        <v>116</v>
      </c>
      <c r="AM30" s="12">
        <v>2</v>
      </c>
      <c r="AN30" s="12">
        <v>0</v>
      </c>
      <c r="AO30" s="21">
        <f t="shared" si="13"/>
        <v>118</v>
      </c>
      <c r="AP30" s="12">
        <v>8</v>
      </c>
      <c r="AQ30" s="12">
        <v>0</v>
      </c>
      <c r="AR30" s="12">
        <v>0</v>
      </c>
      <c r="AS30" s="21">
        <f t="shared" si="14"/>
        <v>8</v>
      </c>
      <c r="AT30" s="13">
        <f>SUM(AO30,AS30)</f>
        <v>126</v>
      </c>
    </row>
    <row r="31" spans="1:46" ht="10.5" customHeight="1" x14ac:dyDescent="0.2">
      <c r="A31" s="27">
        <f>A30+1/96</f>
        <v>0.74999999999999978</v>
      </c>
      <c r="B31" s="25" t="s">
        <v>6</v>
      </c>
      <c r="C31" s="26">
        <f>A31+1/96</f>
        <v>0.76041666666666641</v>
      </c>
      <c r="D31" s="12">
        <v>44</v>
      </c>
      <c r="E31" s="12">
        <v>0</v>
      </c>
      <c r="F31" s="12">
        <v>0</v>
      </c>
      <c r="G31" s="21">
        <f t="shared" si="9"/>
        <v>44</v>
      </c>
      <c r="H31" s="12">
        <v>88</v>
      </c>
      <c r="I31" s="12">
        <v>1</v>
      </c>
      <c r="J31" s="12">
        <v>0</v>
      </c>
      <c r="K31" s="21">
        <f t="shared" si="10"/>
        <v>89</v>
      </c>
      <c r="L31" s="13">
        <f>SUM(G31,K31)</f>
        <v>133</v>
      </c>
      <c r="R31" s="27">
        <f>R30+1/96</f>
        <v>0.74999999999999978</v>
      </c>
      <c r="S31" s="25" t="s">
        <v>6</v>
      </c>
      <c r="T31" s="26">
        <f>R31+1/96</f>
        <v>0.76041666666666641</v>
      </c>
      <c r="U31" s="12">
        <v>8</v>
      </c>
      <c r="V31" s="12">
        <v>0</v>
      </c>
      <c r="W31" s="12">
        <v>0</v>
      </c>
      <c r="X31" s="21">
        <f t="shared" si="11"/>
        <v>8</v>
      </c>
      <c r="Y31" s="12">
        <v>36</v>
      </c>
      <c r="Z31" s="12">
        <v>0</v>
      </c>
      <c r="AA31" s="12">
        <v>0</v>
      </c>
      <c r="AB31" s="21">
        <f t="shared" si="12"/>
        <v>36</v>
      </c>
      <c r="AC31" s="13">
        <f>SUM(X31,AB31)</f>
        <v>44</v>
      </c>
      <c r="AI31" s="27">
        <f>AI30+1/96</f>
        <v>0.74999999999999978</v>
      </c>
      <c r="AJ31" s="25" t="s">
        <v>6</v>
      </c>
      <c r="AK31" s="26">
        <f>AI31+1/96</f>
        <v>0.76041666666666641</v>
      </c>
      <c r="AL31" s="12">
        <v>99</v>
      </c>
      <c r="AM31" s="12">
        <v>1</v>
      </c>
      <c r="AN31" s="12">
        <v>0</v>
      </c>
      <c r="AO31" s="21">
        <f t="shared" si="13"/>
        <v>100</v>
      </c>
      <c r="AP31" s="12">
        <v>7</v>
      </c>
      <c r="AQ31" s="12">
        <v>0</v>
      </c>
      <c r="AR31" s="12">
        <v>0</v>
      </c>
      <c r="AS31" s="21">
        <f t="shared" si="14"/>
        <v>7</v>
      </c>
      <c r="AT31" s="13">
        <f>SUM(AO31,AS31)</f>
        <v>107</v>
      </c>
    </row>
    <row r="32" spans="1:46" ht="10.5" customHeight="1" x14ac:dyDescent="0.2">
      <c r="A32" s="38" t="s">
        <v>7</v>
      </c>
      <c r="B32" s="39"/>
      <c r="C32" s="40"/>
      <c r="D32" s="17">
        <f>SUM(D28:D31)</f>
        <v>238</v>
      </c>
      <c r="E32" s="17">
        <f>SUM(E28:E31)</f>
        <v>3</v>
      </c>
      <c r="F32" s="17">
        <f>SUM(F28:F31)</f>
        <v>0</v>
      </c>
      <c r="G32" s="17">
        <f t="shared" si="9"/>
        <v>241</v>
      </c>
      <c r="H32" s="17">
        <f>SUM(H28:H31)</f>
        <v>358</v>
      </c>
      <c r="I32" s="17">
        <f>SUM(I28:I31)</f>
        <v>3</v>
      </c>
      <c r="J32" s="17">
        <f>SUM(J28:J31)</f>
        <v>0</v>
      </c>
      <c r="K32" s="17">
        <f t="shared" si="10"/>
        <v>361</v>
      </c>
      <c r="L32" s="18">
        <f>SUM(L28:L31)</f>
        <v>602</v>
      </c>
      <c r="R32" s="38" t="s">
        <v>7</v>
      </c>
      <c r="S32" s="39"/>
      <c r="T32" s="40"/>
      <c r="U32" s="17">
        <f>SUM(U28:U31)</f>
        <v>47</v>
      </c>
      <c r="V32" s="17">
        <f>SUM(V28:V31)</f>
        <v>0</v>
      </c>
      <c r="W32" s="17">
        <f>SUM(W28:W31)</f>
        <v>0</v>
      </c>
      <c r="X32" s="17">
        <f t="shared" si="11"/>
        <v>47</v>
      </c>
      <c r="Y32" s="17">
        <f>SUM(Y28:Y31)</f>
        <v>174</v>
      </c>
      <c r="Z32" s="17">
        <f>SUM(Z28:Z31)</f>
        <v>1</v>
      </c>
      <c r="AA32" s="17">
        <f>SUM(AA28:AA31)</f>
        <v>1</v>
      </c>
      <c r="AB32" s="17">
        <f t="shared" si="12"/>
        <v>176</v>
      </c>
      <c r="AC32" s="18">
        <f>SUM(AC28:AC31)</f>
        <v>223</v>
      </c>
      <c r="AI32" s="38" t="s">
        <v>7</v>
      </c>
      <c r="AJ32" s="39"/>
      <c r="AK32" s="40"/>
      <c r="AL32" s="17">
        <f>SUM(AL28:AL31)</f>
        <v>459</v>
      </c>
      <c r="AM32" s="17">
        <f>SUM(AM28:AM31)</f>
        <v>4</v>
      </c>
      <c r="AN32" s="17">
        <f>SUM(AN28:AN31)</f>
        <v>0</v>
      </c>
      <c r="AO32" s="17">
        <f t="shared" si="13"/>
        <v>463</v>
      </c>
      <c r="AP32" s="17">
        <f>SUM(AP28:AP31)</f>
        <v>32</v>
      </c>
      <c r="AQ32" s="17">
        <f>SUM(AQ28:AQ31)</f>
        <v>0</v>
      </c>
      <c r="AR32" s="17">
        <f>SUM(AR28:AR31)</f>
        <v>0</v>
      </c>
      <c r="AS32" s="17">
        <f t="shared" si="14"/>
        <v>32</v>
      </c>
      <c r="AT32" s="18">
        <f>SUM(AT28:AT31)</f>
        <v>495</v>
      </c>
    </row>
    <row r="33" spans="1:46" ht="10.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R33"/>
      <c r="S33"/>
      <c r="T33"/>
      <c r="U33"/>
      <c r="V33"/>
      <c r="W33"/>
      <c r="X33"/>
      <c r="Y33"/>
      <c r="Z33"/>
      <c r="AA33"/>
      <c r="AB33"/>
      <c r="AC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ht="10.5" customHeight="1" x14ac:dyDescent="0.2">
      <c r="A34" s="41" t="s">
        <v>8</v>
      </c>
      <c r="B34" s="42"/>
      <c r="C34" s="43"/>
      <c r="D34" s="17">
        <f>SUM(D32,D27)</f>
        <v>436</v>
      </c>
      <c r="E34" s="17">
        <f t="shared" ref="E34:L34" si="15">SUM(E32,E27)</f>
        <v>4</v>
      </c>
      <c r="F34" s="17">
        <f t="shared" si="15"/>
        <v>2</v>
      </c>
      <c r="G34" s="17">
        <f t="shared" si="15"/>
        <v>442</v>
      </c>
      <c r="H34" s="17">
        <f t="shared" si="15"/>
        <v>724</v>
      </c>
      <c r="I34" s="17">
        <f t="shared" si="15"/>
        <v>21</v>
      </c>
      <c r="J34" s="17">
        <f t="shared" si="15"/>
        <v>0</v>
      </c>
      <c r="K34" s="17">
        <f t="shared" si="15"/>
        <v>745</v>
      </c>
      <c r="L34" s="28">
        <f t="shared" si="15"/>
        <v>1187</v>
      </c>
      <c r="R34" s="41" t="s">
        <v>8</v>
      </c>
      <c r="S34" s="42"/>
      <c r="T34" s="43"/>
      <c r="U34" s="17">
        <f>SUM(U32,U27)</f>
        <v>118</v>
      </c>
      <c r="V34" s="17">
        <f t="shared" ref="V34:AC34" si="16">SUM(V32,V27)</f>
        <v>0</v>
      </c>
      <c r="W34" s="17">
        <f t="shared" si="16"/>
        <v>1</v>
      </c>
      <c r="X34" s="17">
        <f t="shared" si="16"/>
        <v>119</v>
      </c>
      <c r="Y34" s="17">
        <f t="shared" si="16"/>
        <v>346</v>
      </c>
      <c r="Z34" s="17">
        <f t="shared" si="16"/>
        <v>2</v>
      </c>
      <c r="AA34" s="17">
        <f t="shared" si="16"/>
        <v>1</v>
      </c>
      <c r="AB34" s="17">
        <f t="shared" si="16"/>
        <v>349</v>
      </c>
      <c r="AC34" s="28">
        <f t="shared" si="16"/>
        <v>468</v>
      </c>
      <c r="AI34" s="41" t="s">
        <v>8</v>
      </c>
      <c r="AJ34" s="42"/>
      <c r="AK34" s="43"/>
      <c r="AL34" s="17">
        <f>SUM(AL32,AL27)</f>
        <v>928</v>
      </c>
      <c r="AM34" s="17">
        <f t="shared" ref="AM34:AT34" si="17">SUM(AM32,AM27)</f>
        <v>10</v>
      </c>
      <c r="AN34" s="17">
        <f t="shared" si="17"/>
        <v>0</v>
      </c>
      <c r="AO34" s="17">
        <f t="shared" si="17"/>
        <v>938</v>
      </c>
      <c r="AP34" s="17">
        <f t="shared" si="17"/>
        <v>119</v>
      </c>
      <c r="AQ34" s="17">
        <f t="shared" si="17"/>
        <v>1</v>
      </c>
      <c r="AR34" s="17">
        <f t="shared" si="17"/>
        <v>0</v>
      </c>
      <c r="AS34" s="17">
        <f t="shared" si="17"/>
        <v>120</v>
      </c>
      <c r="AT34" s="28">
        <f t="shared" si="17"/>
        <v>1058</v>
      </c>
    </row>
    <row r="35" spans="1:46" ht="10.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R35"/>
      <c r="S35"/>
      <c r="T35"/>
      <c r="U35"/>
      <c r="V35"/>
      <c r="W35"/>
      <c r="X35"/>
      <c r="Y35"/>
      <c r="Z35"/>
      <c r="AA35"/>
      <c r="AB35"/>
      <c r="AC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0.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R36"/>
      <c r="S36"/>
      <c r="T36"/>
      <c r="U36"/>
      <c r="V36"/>
      <c r="W36"/>
      <c r="X36"/>
      <c r="Y36"/>
      <c r="Z36"/>
      <c r="AA36"/>
      <c r="AB36"/>
      <c r="AC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ht="10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R37"/>
      <c r="S37"/>
      <c r="T37"/>
      <c r="U37"/>
      <c r="V37"/>
      <c r="W37"/>
      <c r="X37"/>
      <c r="Y37"/>
      <c r="Z37"/>
      <c r="AA37"/>
      <c r="AB37"/>
      <c r="AC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10.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R38"/>
      <c r="S38"/>
      <c r="T38"/>
      <c r="U38"/>
      <c r="V38"/>
      <c r="W38"/>
      <c r="X38"/>
      <c r="Y38"/>
      <c r="Z38"/>
      <c r="AA38"/>
      <c r="AB38"/>
      <c r="AC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10.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R39"/>
      <c r="S39"/>
      <c r="T39"/>
      <c r="U39"/>
      <c r="V39"/>
      <c r="W39"/>
      <c r="X39"/>
      <c r="Y39"/>
      <c r="Z39"/>
      <c r="AA39"/>
      <c r="AB39"/>
      <c r="AC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10.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R40"/>
      <c r="S40"/>
      <c r="T40"/>
      <c r="U40"/>
      <c r="V40"/>
      <c r="W40"/>
      <c r="X40"/>
      <c r="Y40"/>
      <c r="Z40"/>
      <c r="AA40"/>
      <c r="AB40"/>
      <c r="AC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10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R41"/>
      <c r="S41"/>
      <c r="T41"/>
      <c r="U41"/>
      <c r="V41"/>
      <c r="W41"/>
      <c r="X41"/>
      <c r="Y41"/>
      <c r="Z41"/>
      <c r="AA41"/>
      <c r="AB41"/>
      <c r="AC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10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R42"/>
      <c r="S42"/>
      <c r="T42"/>
      <c r="U42"/>
      <c r="V42"/>
      <c r="W42"/>
      <c r="X42"/>
      <c r="Y42"/>
      <c r="Z42"/>
      <c r="AA42"/>
      <c r="AB42"/>
      <c r="AC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10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R43"/>
      <c r="S43"/>
      <c r="T43"/>
      <c r="U43"/>
      <c r="V43"/>
      <c r="W43"/>
      <c r="X43"/>
      <c r="Y43"/>
      <c r="Z43"/>
      <c r="AA43"/>
      <c r="AB43"/>
      <c r="AC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10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R44"/>
      <c r="S44"/>
      <c r="T44"/>
      <c r="U44"/>
      <c r="V44"/>
      <c r="W44"/>
      <c r="X44"/>
      <c r="Y44"/>
      <c r="Z44"/>
      <c r="AA44"/>
      <c r="AB44"/>
      <c r="AC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10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R45"/>
      <c r="S45"/>
      <c r="T45"/>
      <c r="U45"/>
      <c r="V45"/>
      <c r="W45"/>
      <c r="X45"/>
      <c r="Y45"/>
      <c r="Z45"/>
      <c r="AA45"/>
      <c r="AB45"/>
      <c r="AC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0.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R46"/>
      <c r="S46"/>
      <c r="T46"/>
      <c r="U46"/>
      <c r="V46"/>
      <c r="W46"/>
      <c r="X46"/>
      <c r="Y46"/>
      <c r="Z46"/>
      <c r="AA46"/>
      <c r="AB46"/>
      <c r="AC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0.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R47"/>
      <c r="S47"/>
      <c r="T47"/>
      <c r="U47"/>
      <c r="V47"/>
      <c r="W47"/>
      <c r="X47"/>
      <c r="Y47"/>
      <c r="Z47"/>
      <c r="AA47"/>
      <c r="AB47"/>
      <c r="AC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10.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R48"/>
      <c r="S48"/>
      <c r="T48"/>
      <c r="U48"/>
      <c r="V48"/>
      <c r="W48"/>
      <c r="X48"/>
      <c r="Y48"/>
      <c r="Z48"/>
      <c r="AA48"/>
      <c r="AB48"/>
      <c r="AC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ht="10.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R49"/>
      <c r="S49"/>
      <c r="T49"/>
      <c r="U49"/>
      <c r="V49"/>
      <c r="W49"/>
      <c r="X49"/>
      <c r="Y49"/>
      <c r="Z49"/>
      <c r="AA49"/>
      <c r="AB49"/>
      <c r="AC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ht="10.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R50"/>
      <c r="S50"/>
      <c r="T50"/>
      <c r="U50"/>
      <c r="V50"/>
      <c r="W50"/>
      <c r="X50"/>
      <c r="Y50"/>
      <c r="Z50"/>
      <c r="AA50"/>
      <c r="AB50"/>
      <c r="AC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ht="10.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R51"/>
      <c r="S51"/>
      <c r="T51"/>
      <c r="U51"/>
      <c r="V51"/>
      <c r="W51"/>
      <c r="X51"/>
      <c r="Y51"/>
      <c r="Z51"/>
      <c r="AA51"/>
      <c r="AB51"/>
      <c r="AC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ht="10.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R52"/>
      <c r="S52"/>
      <c r="T52"/>
      <c r="U52"/>
      <c r="V52"/>
      <c r="W52"/>
      <c r="X52"/>
      <c r="Y52"/>
      <c r="Z52"/>
      <c r="AA52"/>
      <c r="AB52"/>
      <c r="AC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ht="10.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R53"/>
      <c r="S53"/>
      <c r="T53"/>
      <c r="U53"/>
      <c r="V53"/>
      <c r="W53"/>
      <c r="X53"/>
      <c r="Y53"/>
      <c r="Z53"/>
      <c r="AA53"/>
      <c r="AB53"/>
      <c r="AC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ht="10.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R54"/>
      <c r="S54"/>
      <c r="T54"/>
      <c r="U54"/>
      <c r="V54"/>
      <c r="W54"/>
      <c r="X54"/>
      <c r="Y54"/>
      <c r="Z54"/>
      <c r="AA54"/>
      <c r="AB54"/>
      <c r="AC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ht="10.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R55"/>
      <c r="S55"/>
      <c r="T55"/>
      <c r="U55"/>
      <c r="V55"/>
      <c r="W55"/>
      <c r="X55"/>
      <c r="Y55"/>
      <c r="Z55"/>
      <c r="AA55"/>
      <c r="AB55"/>
      <c r="AC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ht="10.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R56"/>
      <c r="S56"/>
      <c r="T56"/>
      <c r="U56"/>
      <c r="V56"/>
      <c r="W56"/>
      <c r="X56"/>
      <c r="Y56"/>
      <c r="Z56"/>
      <c r="AA56"/>
      <c r="AB56"/>
      <c r="AC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10.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R57"/>
      <c r="S57"/>
      <c r="T57"/>
      <c r="U57"/>
      <c r="V57"/>
      <c r="W57"/>
      <c r="X57"/>
      <c r="Y57"/>
      <c r="Z57"/>
      <c r="AA57"/>
      <c r="AB57"/>
      <c r="AC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ht="10.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R58"/>
      <c r="S58"/>
      <c r="T58"/>
      <c r="U58"/>
      <c r="V58"/>
      <c r="W58"/>
      <c r="X58"/>
      <c r="Y58"/>
      <c r="Z58"/>
      <c r="AA58"/>
      <c r="AB58"/>
      <c r="AC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ht="10.5" customHeight="1" x14ac:dyDescent="0.2">
      <c r="A59" s="14"/>
      <c r="B59" s="14"/>
      <c r="C59" s="14"/>
      <c r="G59" s="16"/>
      <c r="K59" s="16"/>
      <c r="L59" s="19"/>
      <c r="R59" s="14"/>
      <c r="S59" s="14"/>
      <c r="T59" s="14"/>
      <c r="X59" s="16"/>
      <c r="AB59" s="16"/>
      <c r="AC59" s="19"/>
      <c r="AI59" s="14"/>
      <c r="AJ59" s="14"/>
      <c r="AK59" s="14"/>
      <c r="AO59" s="16"/>
      <c r="AS59" s="16"/>
      <c r="AT59" s="19"/>
    </row>
    <row r="60" spans="1:46" ht="10.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R60"/>
      <c r="S60"/>
      <c r="T60"/>
      <c r="U60"/>
      <c r="V60"/>
      <c r="W60"/>
      <c r="X60"/>
      <c r="Y60"/>
      <c r="Z60"/>
      <c r="AA60"/>
      <c r="AB60"/>
      <c r="AC60"/>
      <c r="AI60"/>
      <c r="AJ60"/>
      <c r="AK60"/>
      <c r="AL60"/>
      <c r="AM60"/>
      <c r="AN60"/>
      <c r="AO60"/>
      <c r="AP60"/>
      <c r="AQ60"/>
      <c r="AR60"/>
      <c r="AS60"/>
      <c r="AT60"/>
    </row>
    <row r="66" spans="1:46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AC66" s="23"/>
      <c r="AT66" s="23"/>
    </row>
    <row r="67" spans="1:46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AC67" s="23"/>
      <c r="AT67" s="23"/>
    </row>
    <row r="68" spans="1:46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AC68" s="23"/>
      <c r="AT68" s="23"/>
    </row>
    <row r="69" spans="1:46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AC69" s="23"/>
      <c r="AT69" s="23"/>
    </row>
    <row r="70" spans="1:46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AC70" s="23"/>
      <c r="AT70" s="23"/>
    </row>
    <row r="71" spans="1:46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AC71" s="23"/>
      <c r="AT71" s="23"/>
    </row>
    <row r="72" spans="1:46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AC72" s="23"/>
      <c r="AT72" s="23"/>
    </row>
    <row r="73" spans="1:46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AC73" s="23"/>
      <c r="AT73" s="23"/>
    </row>
    <row r="74" spans="1:46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AC74" s="23"/>
      <c r="AT74" s="23"/>
    </row>
    <row r="75" spans="1:46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AC75" s="23"/>
      <c r="AT75" s="23"/>
    </row>
    <row r="76" spans="1:46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AC76" s="23"/>
      <c r="AT76" s="23"/>
    </row>
    <row r="77" spans="1:46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AC77" s="23"/>
      <c r="AT77" s="23"/>
    </row>
    <row r="81" spans="1:46" x14ac:dyDescent="0.2">
      <c r="A81" s="15" t="s">
        <v>9</v>
      </c>
      <c r="B81" s="15" t="s">
        <v>10</v>
      </c>
      <c r="C81" s="15" t="s">
        <v>11</v>
      </c>
      <c r="D81" s="15"/>
      <c r="E81" s="15"/>
      <c r="F81" s="15"/>
      <c r="G81" s="15"/>
      <c r="H81" s="15"/>
      <c r="I81" s="15"/>
      <c r="J81" s="15"/>
      <c r="K81" s="15"/>
      <c r="L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</row>
  </sheetData>
  <mergeCells count="30">
    <mergeCell ref="A32:C32"/>
    <mergeCell ref="R32:T32"/>
    <mergeCell ref="AI32:AK32"/>
    <mergeCell ref="A34:C34"/>
    <mergeCell ref="R34:T34"/>
    <mergeCell ref="AI34:AK34"/>
    <mergeCell ref="A21:C21"/>
    <mergeCell ref="R21:T21"/>
    <mergeCell ref="AI21:AK21"/>
    <mergeCell ref="A27:C27"/>
    <mergeCell ref="R27:T27"/>
    <mergeCell ref="AI27:AK27"/>
    <mergeCell ref="A14:C14"/>
    <mergeCell ref="R14:T14"/>
    <mergeCell ref="AI14:AK14"/>
    <mergeCell ref="A19:C19"/>
    <mergeCell ref="R19:T19"/>
    <mergeCell ref="AI19:AK19"/>
    <mergeCell ref="AT8:AT9"/>
    <mergeCell ref="A8:C9"/>
    <mergeCell ref="D8:G8"/>
    <mergeCell ref="H8:K8"/>
    <mergeCell ref="L8:L9"/>
    <mergeCell ref="R8:T9"/>
    <mergeCell ref="U8:X8"/>
    <mergeCell ref="Y8:AB8"/>
    <mergeCell ref="AC8:AC9"/>
    <mergeCell ref="AI8:AK9"/>
    <mergeCell ref="AL8:AO8"/>
    <mergeCell ref="AP8:AS8"/>
  </mergeCells>
  <pageMargins left="0.55118110236220474" right="0" top="0.39370078740157483" bottom="0" header="0" footer="0"/>
  <pageSetup paperSize="9" orientation="portrait" horizontalDpi="355" verticalDpi="355" r:id="rId1"/>
  <headerFooter alignWithMargins="0"/>
  <colBreaks count="2" manualBreakCount="2">
    <brk id="17" max="74" man="1"/>
    <brk id="34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81"/>
  <sheetViews>
    <sheetView zoomScale="75" zoomScaleNormal="100" workbookViewId="0">
      <selection activeCell="AL7" sqref="AL7"/>
    </sheetView>
  </sheetViews>
  <sheetFormatPr defaultColWidth="9.140625" defaultRowHeight="12.75" x14ac:dyDescent="0.2"/>
  <cols>
    <col min="1" max="1" width="4.28515625" style="2" customWidth="1"/>
    <col min="2" max="2" width="0.7109375" style="2" customWidth="1"/>
    <col min="3" max="3" width="4.28515625" style="2" customWidth="1"/>
    <col min="4" max="11" width="6.28515625" style="2" customWidth="1"/>
    <col min="12" max="12" width="9.140625" style="2"/>
    <col min="13" max="17" width="5" customWidth="1"/>
    <col min="18" max="18" width="4.28515625" style="2" customWidth="1"/>
    <col min="19" max="19" width="0.7109375" style="2" customWidth="1"/>
    <col min="20" max="20" width="4.28515625" style="2" customWidth="1"/>
    <col min="21" max="28" width="6.28515625" style="2" customWidth="1"/>
    <col min="29" max="29" width="9.140625" style="2"/>
    <col min="30" max="34" width="5" customWidth="1"/>
    <col min="35" max="35" width="4.28515625" style="2" customWidth="1"/>
    <col min="36" max="36" width="0.7109375" style="2" customWidth="1"/>
    <col min="37" max="37" width="4.28515625" style="2" customWidth="1"/>
    <col min="38" max="45" width="6.28515625" style="2" customWidth="1"/>
    <col min="46" max="46" width="9.140625" style="2"/>
    <col min="47" max="51" width="5" customWidth="1"/>
    <col min="52" max="16384" width="9.140625" style="23"/>
  </cols>
  <sheetData>
    <row r="1" spans="1:46" ht="19.5" x14ac:dyDescent="0.2">
      <c r="A1" s="1" t="s">
        <v>32</v>
      </c>
      <c r="R1" s="3" t="str">
        <f>A1</f>
        <v>Manual Classified Turning Counts, Haywards Heath</v>
      </c>
      <c r="AI1" s="3" t="str">
        <f>R1</f>
        <v>Manual Classified Turning Counts, Haywards Heath</v>
      </c>
    </row>
    <row r="2" spans="1:46" ht="4.5" customHeight="1" x14ac:dyDescent="0.2">
      <c r="A2" s="3"/>
      <c r="R2" s="3"/>
      <c r="AI2" s="3"/>
    </row>
    <row r="3" spans="1:46" ht="12" customHeight="1" x14ac:dyDescent="0.2">
      <c r="A3" s="3"/>
      <c r="C3" s="4" t="s">
        <v>0</v>
      </c>
      <c r="D3" s="5" t="s">
        <v>31</v>
      </c>
      <c r="R3" s="3"/>
      <c r="T3" s="4" t="s">
        <v>0</v>
      </c>
      <c r="U3" s="6" t="str">
        <f>D3</f>
        <v>WEDNESDAY 18th OCTOBER 2023</v>
      </c>
      <c r="AI3" s="3"/>
      <c r="AK3" s="4" t="s">
        <v>0</v>
      </c>
      <c r="AL3" s="6" t="str">
        <f>U3</f>
        <v>WEDNESDAY 18th OCTOBER 2023</v>
      </c>
    </row>
    <row r="4" spans="1:46" ht="6.75" customHeight="1" x14ac:dyDescent="0.2">
      <c r="A4" s="3"/>
      <c r="C4" s="4"/>
      <c r="D4" s="6"/>
      <c r="R4" s="3"/>
      <c r="T4" s="4"/>
      <c r="U4" s="6"/>
      <c r="AI4" s="3"/>
      <c r="AK4" s="4"/>
      <c r="AL4" s="6"/>
    </row>
    <row r="5" spans="1:46" ht="11.25" customHeight="1" x14ac:dyDescent="0.2">
      <c r="A5" s="3"/>
      <c r="C5" s="7" t="s">
        <v>1</v>
      </c>
      <c r="D5" s="8" t="s">
        <v>19</v>
      </c>
      <c r="E5" s="9"/>
      <c r="R5" s="3"/>
      <c r="T5" s="7" t="s">
        <v>1</v>
      </c>
      <c r="U5" s="9" t="str">
        <f>D5</f>
        <v>SCAMPS HILL / GRAVELYE LANE</v>
      </c>
      <c r="V5" s="9"/>
      <c r="AI5" s="3"/>
      <c r="AK5" s="7" t="s">
        <v>1</v>
      </c>
      <c r="AL5" s="9" t="str">
        <f>U5</f>
        <v>SCAMPS HILL / GRAVELYE LANE</v>
      </c>
      <c r="AM5" s="9"/>
    </row>
    <row r="6" spans="1:46" ht="6.75" customHeight="1" x14ac:dyDescent="0.2">
      <c r="A6" s="3"/>
      <c r="C6" s="7"/>
      <c r="D6" s="9"/>
      <c r="E6" s="9"/>
      <c r="R6" s="3"/>
      <c r="T6" s="7"/>
      <c r="U6" s="9"/>
      <c r="V6" s="9"/>
      <c r="AI6" s="3"/>
      <c r="AK6" s="7"/>
      <c r="AL6" s="9"/>
      <c r="AM6" s="9"/>
    </row>
    <row r="7" spans="1:46" ht="11.25" customHeight="1" x14ac:dyDescent="0.25">
      <c r="A7" s="10"/>
      <c r="B7" s="10"/>
      <c r="C7" s="7" t="s">
        <v>2</v>
      </c>
      <c r="D7" s="8" t="s">
        <v>21</v>
      </c>
      <c r="E7" s="10"/>
      <c r="F7" s="10"/>
      <c r="G7" s="10"/>
      <c r="H7" s="10"/>
      <c r="I7" s="10"/>
      <c r="J7" s="10"/>
      <c r="K7" s="10"/>
      <c r="R7" s="10"/>
      <c r="S7" s="10"/>
      <c r="T7" s="7" t="s">
        <v>2</v>
      </c>
      <c r="U7" s="8" t="s">
        <v>20</v>
      </c>
      <c r="V7" s="10"/>
      <c r="W7" s="10"/>
      <c r="X7" s="10"/>
      <c r="Y7" s="10"/>
      <c r="Z7" s="10"/>
      <c r="AA7" s="10"/>
      <c r="AB7" s="10"/>
      <c r="AI7" s="10"/>
      <c r="AJ7" s="10"/>
      <c r="AK7" s="7" t="s">
        <v>2</v>
      </c>
      <c r="AL7" s="8" t="s">
        <v>22</v>
      </c>
      <c r="AM7" s="10"/>
      <c r="AN7" s="10"/>
      <c r="AO7" s="10"/>
      <c r="AP7" s="10"/>
      <c r="AQ7" s="10"/>
      <c r="AR7" s="10"/>
      <c r="AS7" s="10"/>
    </row>
    <row r="8" spans="1:46" ht="24.75" customHeight="1" x14ac:dyDescent="0.2">
      <c r="A8" s="31" t="s">
        <v>3</v>
      </c>
      <c r="B8" s="32"/>
      <c r="C8" s="33"/>
      <c r="D8" s="37" t="str">
        <f>A81&amp;U7</f>
        <v>LEFT TO                                                                                                                                                                            GRAVELYE LANE</v>
      </c>
      <c r="E8" s="37"/>
      <c r="F8" s="37"/>
      <c r="G8" s="37"/>
      <c r="H8" s="37" t="str">
        <f>B81&amp;AL7</f>
        <v>STRAIGHT TO                                                                                                                                                                            SCAMPS HILL NORTH</v>
      </c>
      <c r="I8" s="37"/>
      <c r="J8" s="37"/>
      <c r="K8" s="37"/>
      <c r="L8" s="29" t="s">
        <v>4</v>
      </c>
      <c r="R8" s="31" t="s">
        <v>3</v>
      </c>
      <c r="S8" s="32"/>
      <c r="T8" s="33"/>
      <c r="U8" s="37" t="str">
        <f>A81&amp;AL7</f>
        <v>LEFT TO                                                                                                                                                                            SCAMPS HILL NORTH</v>
      </c>
      <c r="V8" s="37"/>
      <c r="W8" s="37"/>
      <c r="X8" s="37"/>
      <c r="Y8" s="37" t="str">
        <f>C81&amp;D7</f>
        <v>RIGHT TO                                                                                                                                                                            SCAMPS HILL SOUTH</v>
      </c>
      <c r="Z8" s="37"/>
      <c r="AA8" s="37"/>
      <c r="AB8" s="37"/>
      <c r="AC8" s="29" t="s">
        <v>4</v>
      </c>
      <c r="AI8" s="31" t="s">
        <v>3</v>
      </c>
      <c r="AJ8" s="32"/>
      <c r="AK8" s="33"/>
      <c r="AL8" s="37" t="str">
        <f>B81&amp;D7</f>
        <v>STRAIGHT TO                                                                                                                                                                            SCAMPS HILL SOUTH</v>
      </c>
      <c r="AM8" s="37"/>
      <c r="AN8" s="37"/>
      <c r="AO8" s="37"/>
      <c r="AP8" s="37" t="str">
        <f>C81&amp;U7</f>
        <v>RIGHT TO                                                                                                                                                                            GRAVELYE LANE</v>
      </c>
      <c r="AQ8" s="37"/>
      <c r="AR8" s="37"/>
      <c r="AS8" s="37"/>
      <c r="AT8" s="29" t="s">
        <v>4</v>
      </c>
    </row>
    <row r="9" spans="1:46" ht="19.5" customHeight="1" x14ac:dyDescent="0.2">
      <c r="A9" s="34"/>
      <c r="B9" s="35"/>
      <c r="C9" s="36"/>
      <c r="D9" s="22" t="s">
        <v>12</v>
      </c>
      <c r="E9" s="22" t="s">
        <v>13</v>
      </c>
      <c r="F9" s="22" t="s">
        <v>14</v>
      </c>
      <c r="G9" s="20" t="s">
        <v>5</v>
      </c>
      <c r="H9" s="11" t="str">
        <f>D9</f>
        <v>LIGHTS</v>
      </c>
      <c r="I9" s="11" t="str">
        <f>E9</f>
        <v>HEAVIES</v>
      </c>
      <c r="J9" s="11" t="str">
        <f>F9</f>
        <v>BUSES</v>
      </c>
      <c r="K9" s="20" t="s">
        <v>5</v>
      </c>
      <c r="L9" s="30"/>
      <c r="R9" s="34"/>
      <c r="S9" s="35"/>
      <c r="T9" s="36"/>
      <c r="U9" s="11" t="str">
        <f>D9</f>
        <v>LIGHTS</v>
      </c>
      <c r="V9" s="11" t="str">
        <f>E9</f>
        <v>HEAVIES</v>
      </c>
      <c r="W9" s="11" t="str">
        <f>F9</f>
        <v>BUSES</v>
      </c>
      <c r="X9" s="20" t="s">
        <v>5</v>
      </c>
      <c r="Y9" s="11" t="str">
        <f>U9</f>
        <v>LIGHTS</v>
      </c>
      <c r="Z9" s="11" t="str">
        <f>V9</f>
        <v>HEAVIES</v>
      </c>
      <c r="AA9" s="11" t="str">
        <f>W9</f>
        <v>BUSES</v>
      </c>
      <c r="AB9" s="20" t="s">
        <v>5</v>
      </c>
      <c r="AC9" s="30"/>
      <c r="AI9" s="34"/>
      <c r="AJ9" s="35"/>
      <c r="AK9" s="36"/>
      <c r="AL9" s="11" t="str">
        <f>U9</f>
        <v>LIGHTS</v>
      </c>
      <c r="AM9" s="11" t="str">
        <f>V9</f>
        <v>HEAVIES</v>
      </c>
      <c r="AN9" s="11" t="str">
        <f>W9</f>
        <v>BUSES</v>
      </c>
      <c r="AO9" s="20" t="s">
        <v>5</v>
      </c>
      <c r="AP9" s="11" t="str">
        <f>AL9</f>
        <v>LIGHTS</v>
      </c>
      <c r="AQ9" s="11" t="str">
        <f>AM9</f>
        <v>HEAVIES</v>
      </c>
      <c r="AR9" s="11" t="str">
        <f>AN9</f>
        <v>BUSES</v>
      </c>
      <c r="AS9" s="20" t="s">
        <v>5</v>
      </c>
      <c r="AT9" s="30"/>
    </row>
    <row r="10" spans="1:46" ht="10.5" customHeight="1" x14ac:dyDescent="0.2">
      <c r="A10" s="24">
        <v>0.3125</v>
      </c>
      <c r="B10" s="25" t="s">
        <v>6</v>
      </c>
      <c r="C10" s="26">
        <f>A10+1/96</f>
        <v>0.32291666666666669</v>
      </c>
      <c r="D10" s="12">
        <v>18</v>
      </c>
      <c r="E10" s="12">
        <v>0</v>
      </c>
      <c r="F10" s="12">
        <v>0</v>
      </c>
      <c r="G10" s="21">
        <f t="shared" ref="G10:G19" si="0">SUM(D10:F10)</f>
        <v>18</v>
      </c>
      <c r="H10" s="12">
        <v>96</v>
      </c>
      <c r="I10" s="12">
        <v>0</v>
      </c>
      <c r="J10" s="12">
        <v>0</v>
      </c>
      <c r="K10" s="21">
        <f t="shared" ref="K10:K19" si="1">SUM(H10:J10)</f>
        <v>96</v>
      </c>
      <c r="L10" s="13">
        <f>SUM(G10,K10)</f>
        <v>114</v>
      </c>
      <c r="R10" s="27">
        <f>A10</f>
        <v>0.3125</v>
      </c>
      <c r="S10" s="25" t="s">
        <v>6</v>
      </c>
      <c r="T10" s="26">
        <f>R10+1/96</f>
        <v>0.32291666666666669</v>
      </c>
      <c r="U10" s="12">
        <v>52</v>
      </c>
      <c r="V10" s="12">
        <v>1</v>
      </c>
      <c r="W10" s="12">
        <v>0</v>
      </c>
      <c r="X10" s="21">
        <f t="shared" ref="X10:X19" si="2">SUM(U10:W10)</f>
        <v>53</v>
      </c>
      <c r="Y10" s="12">
        <v>32</v>
      </c>
      <c r="Z10" s="12">
        <v>1</v>
      </c>
      <c r="AA10" s="12">
        <v>0</v>
      </c>
      <c r="AB10" s="21">
        <f t="shared" ref="AB10:AB19" si="3">SUM(Y10:AA10)</f>
        <v>33</v>
      </c>
      <c r="AC10" s="13">
        <f>SUM(X10,AB10)</f>
        <v>86</v>
      </c>
      <c r="AI10" s="27">
        <f>R10</f>
        <v>0.3125</v>
      </c>
      <c r="AJ10" s="25" t="s">
        <v>6</v>
      </c>
      <c r="AK10" s="26">
        <f>AI10+1/96</f>
        <v>0.32291666666666669</v>
      </c>
      <c r="AL10" s="12">
        <v>44</v>
      </c>
      <c r="AM10" s="12">
        <v>0</v>
      </c>
      <c r="AN10" s="12">
        <v>0</v>
      </c>
      <c r="AO10" s="21">
        <f t="shared" ref="AO10:AO19" si="4">SUM(AL10:AN10)</f>
        <v>44</v>
      </c>
      <c r="AP10" s="12">
        <v>17</v>
      </c>
      <c r="AQ10" s="12">
        <v>1</v>
      </c>
      <c r="AR10" s="12">
        <v>1</v>
      </c>
      <c r="AS10" s="21">
        <f t="shared" ref="AS10:AS19" si="5">SUM(AP10:AR10)</f>
        <v>19</v>
      </c>
      <c r="AT10" s="13">
        <f>SUM(AO10,AS10)</f>
        <v>63</v>
      </c>
    </row>
    <row r="11" spans="1:46" ht="10.5" customHeight="1" x14ac:dyDescent="0.2">
      <c r="A11" s="27">
        <f>A10+1/96</f>
        <v>0.32291666666666669</v>
      </c>
      <c r="B11" s="25" t="s">
        <v>6</v>
      </c>
      <c r="C11" s="26">
        <f>A11+1/96</f>
        <v>0.33333333333333337</v>
      </c>
      <c r="D11" s="12">
        <v>25</v>
      </c>
      <c r="E11" s="12">
        <v>0</v>
      </c>
      <c r="F11" s="12">
        <v>1</v>
      </c>
      <c r="G11" s="21">
        <f t="shared" si="0"/>
        <v>26</v>
      </c>
      <c r="H11" s="12">
        <v>87</v>
      </c>
      <c r="I11" s="12">
        <v>1</v>
      </c>
      <c r="J11" s="12">
        <v>0</v>
      </c>
      <c r="K11" s="21">
        <f t="shared" si="1"/>
        <v>88</v>
      </c>
      <c r="L11" s="13">
        <f>SUM(G11,K11)</f>
        <v>114</v>
      </c>
      <c r="R11" s="27">
        <f>R10+1/96</f>
        <v>0.32291666666666669</v>
      </c>
      <c r="S11" s="25" t="s">
        <v>6</v>
      </c>
      <c r="T11" s="26">
        <f>R11+1/96</f>
        <v>0.33333333333333337</v>
      </c>
      <c r="U11" s="12">
        <v>47</v>
      </c>
      <c r="V11" s="12">
        <v>1</v>
      </c>
      <c r="W11" s="12">
        <v>1</v>
      </c>
      <c r="X11" s="21">
        <f t="shared" si="2"/>
        <v>49</v>
      </c>
      <c r="Y11" s="12">
        <v>32</v>
      </c>
      <c r="Z11" s="12">
        <v>0</v>
      </c>
      <c r="AA11" s="12">
        <v>0</v>
      </c>
      <c r="AB11" s="21">
        <f t="shared" si="3"/>
        <v>32</v>
      </c>
      <c r="AC11" s="13">
        <f>SUM(X11,AB11)</f>
        <v>81</v>
      </c>
      <c r="AI11" s="27">
        <f>AI10+1/96</f>
        <v>0.32291666666666669</v>
      </c>
      <c r="AJ11" s="25" t="s">
        <v>6</v>
      </c>
      <c r="AK11" s="26">
        <f>AI11+1/96</f>
        <v>0.33333333333333337</v>
      </c>
      <c r="AL11" s="12">
        <v>76</v>
      </c>
      <c r="AM11" s="12">
        <v>1</v>
      </c>
      <c r="AN11" s="12">
        <v>0</v>
      </c>
      <c r="AO11" s="21">
        <f t="shared" si="4"/>
        <v>77</v>
      </c>
      <c r="AP11" s="12">
        <v>33</v>
      </c>
      <c r="AQ11" s="12">
        <v>0</v>
      </c>
      <c r="AR11" s="12">
        <v>0</v>
      </c>
      <c r="AS11" s="21">
        <f t="shared" si="5"/>
        <v>33</v>
      </c>
      <c r="AT11" s="13">
        <f>SUM(AO11,AS11)</f>
        <v>110</v>
      </c>
    </row>
    <row r="12" spans="1:46" ht="10.5" customHeight="1" x14ac:dyDescent="0.2">
      <c r="A12" s="27">
        <f>A11+1/96</f>
        <v>0.33333333333333337</v>
      </c>
      <c r="B12" s="25" t="s">
        <v>6</v>
      </c>
      <c r="C12" s="26">
        <f>A12+1/96</f>
        <v>0.34375000000000006</v>
      </c>
      <c r="D12" s="12">
        <v>39</v>
      </c>
      <c r="E12" s="12">
        <v>0</v>
      </c>
      <c r="F12" s="12">
        <v>2</v>
      </c>
      <c r="G12" s="21">
        <f t="shared" si="0"/>
        <v>41</v>
      </c>
      <c r="H12" s="12">
        <v>69</v>
      </c>
      <c r="I12" s="12">
        <v>0</v>
      </c>
      <c r="J12" s="12">
        <v>0</v>
      </c>
      <c r="K12" s="21">
        <f t="shared" si="1"/>
        <v>69</v>
      </c>
      <c r="L12" s="13">
        <f>SUM(G12,K12)</f>
        <v>110</v>
      </c>
      <c r="R12" s="27">
        <f>R11+1/96</f>
        <v>0.33333333333333337</v>
      </c>
      <c r="S12" s="25" t="s">
        <v>6</v>
      </c>
      <c r="T12" s="26">
        <f>R12+1/96</f>
        <v>0.34375000000000006</v>
      </c>
      <c r="U12" s="12">
        <v>54</v>
      </c>
      <c r="V12" s="12">
        <v>0</v>
      </c>
      <c r="W12" s="12">
        <v>0</v>
      </c>
      <c r="X12" s="21">
        <f t="shared" si="2"/>
        <v>54</v>
      </c>
      <c r="Y12" s="12">
        <v>25</v>
      </c>
      <c r="Z12" s="12">
        <v>0</v>
      </c>
      <c r="AA12" s="12">
        <v>0</v>
      </c>
      <c r="AB12" s="21">
        <f t="shared" si="3"/>
        <v>25</v>
      </c>
      <c r="AC12" s="13">
        <f>SUM(X12,AB12)</f>
        <v>79</v>
      </c>
      <c r="AI12" s="27">
        <f>AI11+1/96</f>
        <v>0.33333333333333337</v>
      </c>
      <c r="AJ12" s="25" t="s">
        <v>6</v>
      </c>
      <c r="AK12" s="26">
        <f>AI12+1/96</f>
        <v>0.34375000000000006</v>
      </c>
      <c r="AL12" s="12">
        <v>63</v>
      </c>
      <c r="AM12" s="12">
        <v>1</v>
      </c>
      <c r="AN12" s="12">
        <v>0</v>
      </c>
      <c r="AO12" s="21">
        <f t="shared" si="4"/>
        <v>64</v>
      </c>
      <c r="AP12" s="12">
        <v>39</v>
      </c>
      <c r="AQ12" s="12">
        <v>0</v>
      </c>
      <c r="AR12" s="12">
        <v>0</v>
      </c>
      <c r="AS12" s="21">
        <f t="shared" si="5"/>
        <v>39</v>
      </c>
      <c r="AT12" s="13">
        <f>SUM(AO12,AS12)</f>
        <v>103</v>
      </c>
    </row>
    <row r="13" spans="1:46" ht="10.5" customHeight="1" x14ac:dyDescent="0.2">
      <c r="A13" s="27">
        <f>A12+1/96</f>
        <v>0.34375000000000006</v>
      </c>
      <c r="B13" s="25" t="s">
        <v>6</v>
      </c>
      <c r="C13" s="26">
        <f>A13+1/96</f>
        <v>0.35416666666666674</v>
      </c>
      <c r="D13" s="12">
        <v>40</v>
      </c>
      <c r="E13" s="12">
        <v>0</v>
      </c>
      <c r="F13" s="12">
        <v>0</v>
      </c>
      <c r="G13" s="21">
        <f t="shared" si="0"/>
        <v>40</v>
      </c>
      <c r="H13" s="12">
        <v>73</v>
      </c>
      <c r="I13" s="12">
        <v>1</v>
      </c>
      <c r="J13" s="12">
        <v>0</v>
      </c>
      <c r="K13" s="21">
        <f t="shared" si="1"/>
        <v>74</v>
      </c>
      <c r="L13" s="13">
        <f>SUM(G13,K13)</f>
        <v>114</v>
      </c>
      <c r="R13" s="27">
        <f>R12+1/96</f>
        <v>0.34375000000000006</v>
      </c>
      <c r="S13" s="25" t="s">
        <v>6</v>
      </c>
      <c r="T13" s="26">
        <f>R13+1/96</f>
        <v>0.35416666666666674</v>
      </c>
      <c r="U13" s="12">
        <v>103</v>
      </c>
      <c r="V13" s="12">
        <v>1</v>
      </c>
      <c r="W13" s="12">
        <v>0</v>
      </c>
      <c r="X13" s="21">
        <f t="shared" si="2"/>
        <v>104</v>
      </c>
      <c r="Y13" s="12">
        <v>33</v>
      </c>
      <c r="Z13" s="12">
        <v>0</v>
      </c>
      <c r="AA13" s="12">
        <v>0</v>
      </c>
      <c r="AB13" s="21">
        <f t="shared" si="3"/>
        <v>33</v>
      </c>
      <c r="AC13" s="13">
        <f>SUM(X13,AB13)</f>
        <v>137</v>
      </c>
      <c r="AI13" s="27">
        <f>AI12+1/96</f>
        <v>0.34375000000000006</v>
      </c>
      <c r="AJ13" s="25" t="s">
        <v>6</v>
      </c>
      <c r="AK13" s="26">
        <f>AI13+1/96</f>
        <v>0.35416666666666674</v>
      </c>
      <c r="AL13" s="12">
        <v>47</v>
      </c>
      <c r="AM13" s="12">
        <v>1</v>
      </c>
      <c r="AN13" s="12">
        <v>0</v>
      </c>
      <c r="AO13" s="21">
        <f t="shared" si="4"/>
        <v>48</v>
      </c>
      <c r="AP13" s="12">
        <v>31</v>
      </c>
      <c r="AQ13" s="12">
        <v>0</v>
      </c>
      <c r="AR13" s="12">
        <v>0</v>
      </c>
      <c r="AS13" s="21">
        <f t="shared" si="5"/>
        <v>31</v>
      </c>
      <c r="AT13" s="13">
        <f>SUM(AO13,AS13)</f>
        <v>79</v>
      </c>
    </row>
    <row r="14" spans="1:46" ht="10.5" customHeight="1" x14ac:dyDescent="0.2">
      <c r="A14" s="38" t="s">
        <v>7</v>
      </c>
      <c r="B14" s="39"/>
      <c r="C14" s="40"/>
      <c r="D14" s="17">
        <f>SUM(D10:D13)</f>
        <v>122</v>
      </c>
      <c r="E14" s="17">
        <f>SUM(E10:E13)</f>
        <v>0</v>
      </c>
      <c r="F14" s="17">
        <f>SUM(F10:F13)</f>
        <v>3</v>
      </c>
      <c r="G14" s="17">
        <f t="shared" si="0"/>
        <v>125</v>
      </c>
      <c r="H14" s="17">
        <f>SUM(H10:H13)</f>
        <v>325</v>
      </c>
      <c r="I14" s="17">
        <f>SUM(I10:I13)</f>
        <v>2</v>
      </c>
      <c r="J14" s="17">
        <f>SUM(J10:J13)</f>
        <v>0</v>
      </c>
      <c r="K14" s="17">
        <f t="shared" si="1"/>
        <v>327</v>
      </c>
      <c r="L14" s="18">
        <f>SUM(L10:L13)</f>
        <v>452</v>
      </c>
      <c r="R14" s="38" t="s">
        <v>7</v>
      </c>
      <c r="S14" s="39"/>
      <c r="T14" s="40"/>
      <c r="U14" s="17">
        <f>SUM(U10:U13)</f>
        <v>256</v>
      </c>
      <c r="V14" s="17">
        <f>SUM(V10:V13)</f>
        <v>3</v>
      </c>
      <c r="W14" s="17">
        <f>SUM(W10:W13)</f>
        <v>1</v>
      </c>
      <c r="X14" s="17">
        <f t="shared" si="2"/>
        <v>260</v>
      </c>
      <c r="Y14" s="17">
        <f>SUM(Y10:Y13)</f>
        <v>122</v>
      </c>
      <c r="Z14" s="17">
        <f>SUM(Z10:Z13)</f>
        <v>1</v>
      </c>
      <c r="AA14" s="17">
        <f>SUM(AA10:AA13)</f>
        <v>0</v>
      </c>
      <c r="AB14" s="17">
        <f t="shared" si="3"/>
        <v>123</v>
      </c>
      <c r="AC14" s="18">
        <f>SUM(AC10:AC13)</f>
        <v>383</v>
      </c>
      <c r="AI14" s="38" t="s">
        <v>7</v>
      </c>
      <c r="AJ14" s="39"/>
      <c r="AK14" s="40"/>
      <c r="AL14" s="17">
        <f>SUM(AL10:AL13)</f>
        <v>230</v>
      </c>
      <c r="AM14" s="17">
        <f>SUM(AM10:AM13)</f>
        <v>3</v>
      </c>
      <c r="AN14" s="17">
        <f>SUM(AN10:AN13)</f>
        <v>0</v>
      </c>
      <c r="AO14" s="17">
        <f t="shared" si="4"/>
        <v>233</v>
      </c>
      <c r="AP14" s="17">
        <f>SUM(AP10:AP13)</f>
        <v>120</v>
      </c>
      <c r="AQ14" s="17">
        <f>SUM(AQ10:AQ13)</f>
        <v>1</v>
      </c>
      <c r="AR14" s="17">
        <f>SUM(AR10:AR13)</f>
        <v>1</v>
      </c>
      <c r="AS14" s="17">
        <f t="shared" si="5"/>
        <v>122</v>
      </c>
      <c r="AT14" s="18">
        <f>SUM(AT10:AT13)</f>
        <v>355</v>
      </c>
    </row>
    <row r="15" spans="1:46" ht="10.5" customHeight="1" x14ac:dyDescent="0.2">
      <c r="A15" s="27">
        <f>A13+1/96</f>
        <v>0.35416666666666674</v>
      </c>
      <c r="B15" s="25" t="s">
        <v>6</v>
      </c>
      <c r="C15" s="26">
        <f>A15+1/96</f>
        <v>0.36458333333333343</v>
      </c>
      <c r="D15" s="12">
        <v>38</v>
      </c>
      <c r="E15" s="12">
        <v>0</v>
      </c>
      <c r="F15" s="12">
        <v>0</v>
      </c>
      <c r="G15" s="21">
        <f t="shared" si="0"/>
        <v>38</v>
      </c>
      <c r="H15" s="12">
        <v>65</v>
      </c>
      <c r="I15" s="12">
        <v>0</v>
      </c>
      <c r="J15" s="12">
        <v>0</v>
      </c>
      <c r="K15" s="21">
        <f t="shared" si="1"/>
        <v>65</v>
      </c>
      <c r="L15" s="13">
        <f>SUM(G15,K15)</f>
        <v>103</v>
      </c>
      <c r="R15" s="27">
        <f>R13+1/96</f>
        <v>0.35416666666666674</v>
      </c>
      <c r="S15" s="25" t="s">
        <v>6</v>
      </c>
      <c r="T15" s="26">
        <f>R15+1/96</f>
        <v>0.36458333333333343</v>
      </c>
      <c r="U15" s="12">
        <v>63</v>
      </c>
      <c r="V15" s="12">
        <v>0</v>
      </c>
      <c r="W15" s="12">
        <v>0</v>
      </c>
      <c r="X15" s="21">
        <f t="shared" si="2"/>
        <v>63</v>
      </c>
      <c r="Y15" s="12">
        <v>25</v>
      </c>
      <c r="Z15" s="12">
        <v>1</v>
      </c>
      <c r="AA15" s="12">
        <v>0</v>
      </c>
      <c r="AB15" s="21">
        <f t="shared" si="3"/>
        <v>26</v>
      </c>
      <c r="AC15" s="13">
        <f>SUM(X15,AB15)</f>
        <v>89</v>
      </c>
      <c r="AI15" s="27">
        <f>AI13+1/96</f>
        <v>0.35416666666666674</v>
      </c>
      <c r="AJ15" s="25" t="s">
        <v>6</v>
      </c>
      <c r="AK15" s="26">
        <f>AI15+1/96</f>
        <v>0.36458333333333343</v>
      </c>
      <c r="AL15" s="12">
        <v>60</v>
      </c>
      <c r="AM15" s="12">
        <v>2</v>
      </c>
      <c r="AN15" s="12">
        <v>0</v>
      </c>
      <c r="AO15" s="21">
        <f t="shared" si="4"/>
        <v>62</v>
      </c>
      <c r="AP15" s="12">
        <v>69</v>
      </c>
      <c r="AQ15" s="12">
        <v>0</v>
      </c>
      <c r="AR15" s="12">
        <v>0</v>
      </c>
      <c r="AS15" s="21">
        <f t="shared" si="5"/>
        <v>69</v>
      </c>
      <c r="AT15" s="13">
        <f>SUM(AO15,AS15)</f>
        <v>131</v>
      </c>
    </row>
    <row r="16" spans="1:46" ht="10.5" customHeight="1" x14ac:dyDescent="0.2">
      <c r="A16" s="27">
        <f>A15+1/96</f>
        <v>0.36458333333333343</v>
      </c>
      <c r="B16" s="25" t="s">
        <v>6</v>
      </c>
      <c r="C16" s="26">
        <f>A16+1/96</f>
        <v>0.37500000000000011</v>
      </c>
      <c r="D16" s="12">
        <v>37</v>
      </c>
      <c r="E16" s="12">
        <v>0</v>
      </c>
      <c r="F16" s="12">
        <v>0</v>
      </c>
      <c r="G16" s="21">
        <f t="shared" si="0"/>
        <v>37</v>
      </c>
      <c r="H16" s="12">
        <v>62</v>
      </c>
      <c r="I16" s="12">
        <v>2</v>
      </c>
      <c r="J16" s="12">
        <v>0</v>
      </c>
      <c r="K16" s="21">
        <f t="shared" si="1"/>
        <v>64</v>
      </c>
      <c r="L16" s="13">
        <f>SUM(G16,K16)</f>
        <v>101</v>
      </c>
      <c r="R16" s="27">
        <f>R15+1/96</f>
        <v>0.36458333333333343</v>
      </c>
      <c r="S16" s="25" t="s">
        <v>6</v>
      </c>
      <c r="T16" s="26">
        <f>R16+1/96</f>
        <v>0.37500000000000011</v>
      </c>
      <c r="U16" s="12">
        <v>63</v>
      </c>
      <c r="V16" s="12">
        <v>0</v>
      </c>
      <c r="W16" s="12">
        <v>0</v>
      </c>
      <c r="X16" s="21">
        <f t="shared" si="2"/>
        <v>63</v>
      </c>
      <c r="Y16" s="12">
        <v>24</v>
      </c>
      <c r="Z16" s="12">
        <v>0</v>
      </c>
      <c r="AA16" s="12">
        <v>0</v>
      </c>
      <c r="AB16" s="21">
        <f t="shared" si="3"/>
        <v>24</v>
      </c>
      <c r="AC16" s="13">
        <f>SUM(X16,AB16)</f>
        <v>87</v>
      </c>
      <c r="AI16" s="27">
        <f>AI15+1/96</f>
        <v>0.36458333333333343</v>
      </c>
      <c r="AJ16" s="25" t="s">
        <v>6</v>
      </c>
      <c r="AK16" s="26">
        <f>AI16+1/96</f>
        <v>0.37500000000000011</v>
      </c>
      <c r="AL16" s="12">
        <v>44</v>
      </c>
      <c r="AM16" s="12">
        <v>2</v>
      </c>
      <c r="AN16" s="12">
        <v>0</v>
      </c>
      <c r="AO16" s="21">
        <f t="shared" si="4"/>
        <v>46</v>
      </c>
      <c r="AP16" s="12">
        <v>55</v>
      </c>
      <c r="AQ16" s="12">
        <v>0</v>
      </c>
      <c r="AR16" s="12">
        <v>0</v>
      </c>
      <c r="AS16" s="21">
        <f t="shared" si="5"/>
        <v>55</v>
      </c>
      <c r="AT16" s="13">
        <f>SUM(AO16,AS16)</f>
        <v>101</v>
      </c>
    </row>
    <row r="17" spans="1:46" ht="10.5" customHeight="1" x14ac:dyDescent="0.2">
      <c r="A17" s="27">
        <f>A16+1/96</f>
        <v>0.37500000000000011</v>
      </c>
      <c r="B17" s="25" t="s">
        <v>6</v>
      </c>
      <c r="C17" s="26">
        <f>A17+1/96</f>
        <v>0.3854166666666668</v>
      </c>
      <c r="D17" s="12">
        <v>19</v>
      </c>
      <c r="E17" s="12">
        <v>0</v>
      </c>
      <c r="F17" s="12">
        <v>1</v>
      </c>
      <c r="G17" s="21">
        <f t="shared" si="0"/>
        <v>20</v>
      </c>
      <c r="H17" s="12">
        <v>64</v>
      </c>
      <c r="I17" s="12">
        <v>2</v>
      </c>
      <c r="J17" s="12">
        <v>0</v>
      </c>
      <c r="K17" s="21">
        <f t="shared" si="1"/>
        <v>66</v>
      </c>
      <c r="L17" s="13">
        <f>SUM(G17,K17)</f>
        <v>86</v>
      </c>
      <c r="R17" s="27">
        <f>R16+1/96</f>
        <v>0.37500000000000011</v>
      </c>
      <c r="S17" s="25" t="s">
        <v>6</v>
      </c>
      <c r="T17" s="26">
        <f>R17+1/96</f>
        <v>0.3854166666666668</v>
      </c>
      <c r="U17" s="12">
        <v>36</v>
      </c>
      <c r="V17" s="12">
        <v>0</v>
      </c>
      <c r="W17" s="12">
        <v>0</v>
      </c>
      <c r="X17" s="21">
        <f t="shared" si="2"/>
        <v>36</v>
      </c>
      <c r="Y17" s="12">
        <v>21</v>
      </c>
      <c r="Z17" s="12">
        <v>0</v>
      </c>
      <c r="AA17" s="12">
        <v>1</v>
      </c>
      <c r="AB17" s="21">
        <f t="shared" si="3"/>
        <v>22</v>
      </c>
      <c r="AC17" s="13">
        <f>SUM(X17,AB17)</f>
        <v>58</v>
      </c>
      <c r="AI17" s="27">
        <f>AI16+1/96</f>
        <v>0.37500000000000011</v>
      </c>
      <c r="AJ17" s="25" t="s">
        <v>6</v>
      </c>
      <c r="AK17" s="26">
        <f>AI17+1/96</f>
        <v>0.3854166666666668</v>
      </c>
      <c r="AL17" s="12">
        <v>52</v>
      </c>
      <c r="AM17" s="12">
        <v>1</v>
      </c>
      <c r="AN17" s="12">
        <v>0</v>
      </c>
      <c r="AO17" s="21">
        <f t="shared" si="4"/>
        <v>53</v>
      </c>
      <c r="AP17" s="12">
        <v>33</v>
      </c>
      <c r="AQ17" s="12">
        <v>1</v>
      </c>
      <c r="AR17" s="12">
        <v>0</v>
      </c>
      <c r="AS17" s="21">
        <f t="shared" si="5"/>
        <v>34</v>
      </c>
      <c r="AT17" s="13">
        <f>SUM(AO17,AS17)</f>
        <v>87</v>
      </c>
    </row>
    <row r="18" spans="1:46" ht="10.5" customHeight="1" x14ac:dyDescent="0.2">
      <c r="A18" s="27">
        <f>A17+1/96</f>
        <v>0.3854166666666668</v>
      </c>
      <c r="B18" s="25" t="s">
        <v>6</v>
      </c>
      <c r="C18" s="26">
        <f>A18+1/96</f>
        <v>0.39583333333333348</v>
      </c>
      <c r="D18" s="12">
        <v>15</v>
      </c>
      <c r="E18" s="12">
        <v>0</v>
      </c>
      <c r="F18" s="12">
        <v>0</v>
      </c>
      <c r="G18" s="21">
        <f t="shared" si="0"/>
        <v>15</v>
      </c>
      <c r="H18" s="12">
        <v>51</v>
      </c>
      <c r="I18" s="12">
        <v>3</v>
      </c>
      <c r="J18" s="12">
        <v>0</v>
      </c>
      <c r="K18" s="21">
        <f t="shared" si="1"/>
        <v>54</v>
      </c>
      <c r="L18" s="13">
        <f>SUM(G18,K18)</f>
        <v>69</v>
      </c>
      <c r="R18" s="27">
        <f>R17+1/96</f>
        <v>0.3854166666666668</v>
      </c>
      <c r="S18" s="25" t="s">
        <v>6</v>
      </c>
      <c r="T18" s="26">
        <f>R18+1/96</f>
        <v>0.39583333333333348</v>
      </c>
      <c r="U18" s="12">
        <v>36</v>
      </c>
      <c r="V18" s="12">
        <v>0</v>
      </c>
      <c r="W18" s="12">
        <v>0</v>
      </c>
      <c r="X18" s="21">
        <f t="shared" si="2"/>
        <v>36</v>
      </c>
      <c r="Y18" s="12">
        <v>14</v>
      </c>
      <c r="Z18" s="12">
        <v>1</v>
      </c>
      <c r="AA18" s="12">
        <v>0</v>
      </c>
      <c r="AB18" s="21">
        <f t="shared" si="3"/>
        <v>15</v>
      </c>
      <c r="AC18" s="13">
        <f>SUM(X18,AB18)</f>
        <v>51</v>
      </c>
      <c r="AI18" s="27">
        <f>AI17+1/96</f>
        <v>0.3854166666666668</v>
      </c>
      <c r="AJ18" s="25" t="s">
        <v>6</v>
      </c>
      <c r="AK18" s="26">
        <f>AI18+1/96</f>
        <v>0.39583333333333348</v>
      </c>
      <c r="AL18" s="12">
        <v>36</v>
      </c>
      <c r="AM18" s="12">
        <v>0</v>
      </c>
      <c r="AN18" s="12">
        <v>0</v>
      </c>
      <c r="AO18" s="21">
        <f t="shared" si="4"/>
        <v>36</v>
      </c>
      <c r="AP18" s="12">
        <v>29</v>
      </c>
      <c r="AQ18" s="12">
        <v>1</v>
      </c>
      <c r="AR18" s="12">
        <v>0</v>
      </c>
      <c r="AS18" s="21">
        <f t="shared" si="5"/>
        <v>30</v>
      </c>
      <c r="AT18" s="13">
        <f>SUM(AO18,AS18)</f>
        <v>66</v>
      </c>
    </row>
    <row r="19" spans="1:46" ht="10.5" customHeight="1" x14ac:dyDescent="0.2">
      <c r="A19" s="38" t="s">
        <v>7</v>
      </c>
      <c r="B19" s="39"/>
      <c r="C19" s="40"/>
      <c r="D19" s="17">
        <f>SUM(D15:D18)</f>
        <v>109</v>
      </c>
      <c r="E19" s="17">
        <f>SUM(E15:E18)</f>
        <v>0</v>
      </c>
      <c r="F19" s="17">
        <f>SUM(F15:F18)</f>
        <v>1</v>
      </c>
      <c r="G19" s="17">
        <f t="shared" si="0"/>
        <v>110</v>
      </c>
      <c r="H19" s="17">
        <f>SUM(H15:H18)</f>
        <v>242</v>
      </c>
      <c r="I19" s="17">
        <f>SUM(I15:I18)</f>
        <v>7</v>
      </c>
      <c r="J19" s="17">
        <f>SUM(J15:J18)</f>
        <v>0</v>
      </c>
      <c r="K19" s="17">
        <f t="shared" si="1"/>
        <v>249</v>
      </c>
      <c r="L19" s="18">
        <f>SUM(L15:L18)</f>
        <v>359</v>
      </c>
      <c r="R19" s="38" t="s">
        <v>7</v>
      </c>
      <c r="S19" s="39"/>
      <c r="T19" s="40"/>
      <c r="U19" s="17">
        <f>SUM(U15:U18)</f>
        <v>198</v>
      </c>
      <c r="V19" s="17">
        <f>SUM(V15:V18)</f>
        <v>0</v>
      </c>
      <c r="W19" s="17">
        <f>SUM(W15:W18)</f>
        <v>0</v>
      </c>
      <c r="X19" s="17">
        <f t="shared" si="2"/>
        <v>198</v>
      </c>
      <c r="Y19" s="17">
        <f>SUM(Y15:Y18)</f>
        <v>84</v>
      </c>
      <c r="Z19" s="17">
        <f>SUM(Z15:Z18)</f>
        <v>2</v>
      </c>
      <c r="AA19" s="17">
        <f>SUM(AA15:AA18)</f>
        <v>1</v>
      </c>
      <c r="AB19" s="17">
        <f t="shared" si="3"/>
        <v>87</v>
      </c>
      <c r="AC19" s="18">
        <f>SUM(AC15:AC18)</f>
        <v>285</v>
      </c>
      <c r="AI19" s="38" t="s">
        <v>7</v>
      </c>
      <c r="AJ19" s="39"/>
      <c r="AK19" s="40"/>
      <c r="AL19" s="17">
        <f>SUM(AL15:AL18)</f>
        <v>192</v>
      </c>
      <c r="AM19" s="17">
        <f>SUM(AM15:AM18)</f>
        <v>5</v>
      </c>
      <c r="AN19" s="17">
        <f>SUM(AN15:AN18)</f>
        <v>0</v>
      </c>
      <c r="AO19" s="17">
        <f t="shared" si="4"/>
        <v>197</v>
      </c>
      <c r="AP19" s="17">
        <f>SUM(AP15:AP18)</f>
        <v>186</v>
      </c>
      <c r="AQ19" s="17">
        <f>SUM(AQ15:AQ18)</f>
        <v>2</v>
      </c>
      <c r="AR19" s="17">
        <f>SUM(AR15:AR18)</f>
        <v>0</v>
      </c>
      <c r="AS19" s="17">
        <f t="shared" si="5"/>
        <v>188</v>
      </c>
      <c r="AT19" s="18">
        <f>SUM(AT15:AT18)</f>
        <v>385</v>
      </c>
    </row>
    <row r="20" spans="1:46" ht="10.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R20"/>
      <c r="S20"/>
      <c r="T20"/>
      <c r="U20"/>
      <c r="V20"/>
      <c r="W20"/>
      <c r="X20"/>
      <c r="Y20"/>
      <c r="Z20"/>
      <c r="AA20"/>
      <c r="AB20"/>
      <c r="AC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ht="10.5" customHeight="1" x14ac:dyDescent="0.2">
      <c r="A21" s="41" t="s">
        <v>8</v>
      </c>
      <c r="B21" s="42"/>
      <c r="C21" s="43"/>
      <c r="D21" s="17">
        <f>SUM(D19,D14)</f>
        <v>231</v>
      </c>
      <c r="E21" s="17">
        <f t="shared" ref="E21:L21" si="6">SUM(E19,E14)</f>
        <v>0</v>
      </c>
      <c r="F21" s="17">
        <f t="shared" si="6"/>
        <v>4</v>
      </c>
      <c r="G21" s="17">
        <f t="shared" si="6"/>
        <v>235</v>
      </c>
      <c r="H21" s="17">
        <f t="shared" si="6"/>
        <v>567</v>
      </c>
      <c r="I21" s="17">
        <f t="shared" si="6"/>
        <v>9</v>
      </c>
      <c r="J21" s="17">
        <f t="shared" si="6"/>
        <v>0</v>
      </c>
      <c r="K21" s="17">
        <f t="shared" si="6"/>
        <v>576</v>
      </c>
      <c r="L21" s="28">
        <f t="shared" si="6"/>
        <v>811</v>
      </c>
      <c r="R21" s="41" t="s">
        <v>8</v>
      </c>
      <c r="S21" s="42"/>
      <c r="T21" s="43"/>
      <c r="U21" s="17">
        <f>SUM(U19,U14)</f>
        <v>454</v>
      </c>
      <c r="V21" s="17">
        <f t="shared" ref="V21:AC21" si="7">SUM(V19,V14)</f>
        <v>3</v>
      </c>
      <c r="W21" s="17">
        <f t="shared" si="7"/>
        <v>1</v>
      </c>
      <c r="X21" s="17">
        <f t="shared" si="7"/>
        <v>458</v>
      </c>
      <c r="Y21" s="17">
        <f t="shared" si="7"/>
        <v>206</v>
      </c>
      <c r="Z21" s="17">
        <f t="shared" si="7"/>
        <v>3</v>
      </c>
      <c r="AA21" s="17">
        <f t="shared" si="7"/>
        <v>1</v>
      </c>
      <c r="AB21" s="17">
        <f t="shared" si="7"/>
        <v>210</v>
      </c>
      <c r="AC21" s="28">
        <f t="shared" si="7"/>
        <v>668</v>
      </c>
      <c r="AI21" s="41" t="s">
        <v>8</v>
      </c>
      <c r="AJ21" s="42"/>
      <c r="AK21" s="43"/>
      <c r="AL21" s="17">
        <f>SUM(AL19,AL14)</f>
        <v>422</v>
      </c>
      <c r="AM21" s="17">
        <f t="shared" ref="AM21:AT21" si="8">SUM(AM19,AM14)</f>
        <v>8</v>
      </c>
      <c r="AN21" s="17">
        <f t="shared" si="8"/>
        <v>0</v>
      </c>
      <c r="AO21" s="17">
        <f t="shared" si="8"/>
        <v>430</v>
      </c>
      <c r="AP21" s="17">
        <f t="shared" si="8"/>
        <v>306</v>
      </c>
      <c r="AQ21" s="17">
        <f t="shared" si="8"/>
        <v>3</v>
      </c>
      <c r="AR21" s="17">
        <f t="shared" si="8"/>
        <v>1</v>
      </c>
      <c r="AS21" s="17">
        <f t="shared" si="8"/>
        <v>310</v>
      </c>
      <c r="AT21" s="28">
        <f t="shared" si="8"/>
        <v>740</v>
      </c>
    </row>
    <row r="22" spans="1:46" ht="10.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R22"/>
      <c r="S22"/>
      <c r="T22"/>
      <c r="U22"/>
      <c r="V22"/>
      <c r="W22"/>
      <c r="X22"/>
      <c r="Y22"/>
      <c r="Z22"/>
      <c r="AA22"/>
      <c r="AB22"/>
      <c r="AC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ht="10.5" customHeight="1" x14ac:dyDescent="0.2">
      <c r="A23" s="24">
        <v>0.67708333333333337</v>
      </c>
      <c r="B23" s="25" t="s">
        <v>6</v>
      </c>
      <c r="C23" s="26">
        <f>A23+1/96</f>
        <v>0.6875</v>
      </c>
      <c r="D23" s="12">
        <v>32</v>
      </c>
      <c r="E23" s="12">
        <v>0</v>
      </c>
      <c r="F23" s="12">
        <v>1</v>
      </c>
      <c r="G23" s="21">
        <f t="shared" ref="G23:G32" si="9">SUM(D23:F23)</f>
        <v>33</v>
      </c>
      <c r="H23" s="12">
        <v>39</v>
      </c>
      <c r="I23" s="12">
        <v>0</v>
      </c>
      <c r="J23" s="12">
        <v>0</v>
      </c>
      <c r="K23" s="21">
        <f t="shared" ref="K23:K32" si="10">SUM(H23:J23)</f>
        <v>39</v>
      </c>
      <c r="L23" s="13">
        <f>SUM(G23,K23)</f>
        <v>72</v>
      </c>
      <c r="R23" s="27">
        <f>A23</f>
        <v>0.67708333333333337</v>
      </c>
      <c r="S23" s="25" t="s">
        <v>6</v>
      </c>
      <c r="T23" s="26">
        <f>R23+1/96</f>
        <v>0.6875</v>
      </c>
      <c r="U23" s="12">
        <v>35</v>
      </c>
      <c r="V23" s="12">
        <v>0</v>
      </c>
      <c r="W23" s="12">
        <v>0</v>
      </c>
      <c r="X23" s="21">
        <f t="shared" ref="X23:X32" si="11">SUM(U23:W23)</f>
        <v>35</v>
      </c>
      <c r="Y23" s="12">
        <v>14</v>
      </c>
      <c r="Z23" s="12">
        <v>1</v>
      </c>
      <c r="AA23" s="12">
        <v>0</v>
      </c>
      <c r="AB23" s="21">
        <f t="shared" ref="AB23:AB32" si="12">SUM(Y23:AA23)</f>
        <v>15</v>
      </c>
      <c r="AC23" s="13">
        <f>SUM(X23,AB23)</f>
        <v>50</v>
      </c>
      <c r="AI23" s="27">
        <f>R23</f>
        <v>0.67708333333333337</v>
      </c>
      <c r="AJ23" s="25" t="s">
        <v>6</v>
      </c>
      <c r="AK23" s="26">
        <f>AI23+1/96</f>
        <v>0.6875</v>
      </c>
      <c r="AL23" s="12">
        <v>70</v>
      </c>
      <c r="AM23" s="12">
        <v>1</v>
      </c>
      <c r="AN23" s="12">
        <v>0</v>
      </c>
      <c r="AO23" s="21">
        <f t="shared" ref="AO23:AO32" si="13">SUM(AL23:AN23)</f>
        <v>71</v>
      </c>
      <c r="AP23" s="12">
        <v>65</v>
      </c>
      <c r="AQ23" s="12">
        <v>1</v>
      </c>
      <c r="AR23" s="12">
        <v>0</v>
      </c>
      <c r="AS23" s="21">
        <f t="shared" ref="AS23:AS32" si="14">SUM(AP23:AR23)</f>
        <v>66</v>
      </c>
      <c r="AT23" s="13">
        <f>SUM(AO23,AS23)</f>
        <v>137</v>
      </c>
    </row>
    <row r="24" spans="1:46" ht="10.5" customHeight="1" x14ac:dyDescent="0.2">
      <c r="A24" s="27">
        <f>A23+1/96</f>
        <v>0.6875</v>
      </c>
      <c r="B24" s="25" t="s">
        <v>6</v>
      </c>
      <c r="C24" s="26">
        <f>A24+1/96</f>
        <v>0.69791666666666663</v>
      </c>
      <c r="D24" s="12">
        <v>34</v>
      </c>
      <c r="E24" s="12">
        <v>0</v>
      </c>
      <c r="F24" s="12">
        <v>0</v>
      </c>
      <c r="G24" s="21">
        <f t="shared" si="9"/>
        <v>34</v>
      </c>
      <c r="H24" s="12">
        <v>72</v>
      </c>
      <c r="I24" s="12">
        <v>0</v>
      </c>
      <c r="J24" s="12">
        <v>0</v>
      </c>
      <c r="K24" s="21">
        <f t="shared" si="10"/>
        <v>72</v>
      </c>
      <c r="L24" s="13">
        <f>SUM(G24,K24)</f>
        <v>106</v>
      </c>
      <c r="R24" s="27">
        <f>R23+1/96</f>
        <v>0.6875</v>
      </c>
      <c r="S24" s="25" t="s">
        <v>6</v>
      </c>
      <c r="T24" s="26">
        <f>R24+1/96</f>
        <v>0.69791666666666663</v>
      </c>
      <c r="U24" s="12">
        <v>49</v>
      </c>
      <c r="V24" s="12">
        <v>0</v>
      </c>
      <c r="W24" s="12">
        <v>0</v>
      </c>
      <c r="X24" s="21">
        <f t="shared" si="11"/>
        <v>49</v>
      </c>
      <c r="Y24" s="12">
        <v>7</v>
      </c>
      <c r="Z24" s="12">
        <v>0</v>
      </c>
      <c r="AA24" s="12">
        <v>0</v>
      </c>
      <c r="AB24" s="21">
        <f t="shared" si="12"/>
        <v>7</v>
      </c>
      <c r="AC24" s="13">
        <f>SUM(X24,AB24)</f>
        <v>56</v>
      </c>
      <c r="AI24" s="27">
        <f>AI23+1/96</f>
        <v>0.6875</v>
      </c>
      <c r="AJ24" s="25" t="s">
        <v>6</v>
      </c>
      <c r="AK24" s="26">
        <f>AI24+1/96</f>
        <v>0.69791666666666663</v>
      </c>
      <c r="AL24" s="12">
        <v>67</v>
      </c>
      <c r="AM24" s="12">
        <v>0</v>
      </c>
      <c r="AN24" s="12">
        <v>1</v>
      </c>
      <c r="AO24" s="21">
        <f t="shared" si="13"/>
        <v>68</v>
      </c>
      <c r="AP24" s="12">
        <v>50</v>
      </c>
      <c r="AQ24" s="12">
        <v>0</v>
      </c>
      <c r="AR24" s="12">
        <v>0</v>
      </c>
      <c r="AS24" s="21">
        <f t="shared" si="14"/>
        <v>50</v>
      </c>
      <c r="AT24" s="13">
        <f>SUM(AO24,AS24)</f>
        <v>118</v>
      </c>
    </row>
    <row r="25" spans="1:46" ht="10.5" customHeight="1" x14ac:dyDescent="0.2">
      <c r="A25" s="27">
        <f>A24+1/96</f>
        <v>0.69791666666666663</v>
      </c>
      <c r="B25" s="25" t="s">
        <v>6</v>
      </c>
      <c r="C25" s="26">
        <f>A25+1/96</f>
        <v>0.70833333333333326</v>
      </c>
      <c r="D25" s="12">
        <v>23</v>
      </c>
      <c r="E25" s="12">
        <v>0</v>
      </c>
      <c r="F25" s="12">
        <v>0</v>
      </c>
      <c r="G25" s="21">
        <f t="shared" si="9"/>
        <v>23</v>
      </c>
      <c r="H25" s="12">
        <v>46</v>
      </c>
      <c r="I25" s="12">
        <v>0</v>
      </c>
      <c r="J25" s="12">
        <v>0</v>
      </c>
      <c r="K25" s="21">
        <f t="shared" si="10"/>
        <v>46</v>
      </c>
      <c r="L25" s="13">
        <f>SUM(G25,K25)</f>
        <v>69</v>
      </c>
      <c r="R25" s="27">
        <f>R24+1/96</f>
        <v>0.69791666666666663</v>
      </c>
      <c r="S25" s="25" t="s">
        <v>6</v>
      </c>
      <c r="T25" s="26">
        <f>R25+1/96</f>
        <v>0.70833333333333326</v>
      </c>
      <c r="U25" s="12">
        <v>39</v>
      </c>
      <c r="V25" s="12">
        <v>0</v>
      </c>
      <c r="W25" s="12">
        <v>0</v>
      </c>
      <c r="X25" s="21">
        <f t="shared" si="11"/>
        <v>39</v>
      </c>
      <c r="Y25" s="12">
        <v>30</v>
      </c>
      <c r="Z25" s="12">
        <v>0</v>
      </c>
      <c r="AA25" s="12">
        <v>0</v>
      </c>
      <c r="AB25" s="21">
        <f t="shared" si="12"/>
        <v>30</v>
      </c>
      <c r="AC25" s="13">
        <f>SUM(X25,AB25)</f>
        <v>69</v>
      </c>
      <c r="AI25" s="27">
        <f>AI24+1/96</f>
        <v>0.69791666666666663</v>
      </c>
      <c r="AJ25" s="25" t="s">
        <v>6</v>
      </c>
      <c r="AK25" s="26">
        <f>AI25+1/96</f>
        <v>0.70833333333333326</v>
      </c>
      <c r="AL25" s="12">
        <v>72</v>
      </c>
      <c r="AM25" s="12">
        <v>0</v>
      </c>
      <c r="AN25" s="12">
        <v>0</v>
      </c>
      <c r="AO25" s="21">
        <f t="shared" si="13"/>
        <v>72</v>
      </c>
      <c r="AP25" s="12">
        <v>55</v>
      </c>
      <c r="AQ25" s="12">
        <v>0</v>
      </c>
      <c r="AR25" s="12">
        <v>0</v>
      </c>
      <c r="AS25" s="21">
        <f t="shared" si="14"/>
        <v>55</v>
      </c>
      <c r="AT25" s="13">
        <f>SUM(AO25,AS25)</f>
        <v>127</v>
      </c>
    </row>
    <row r="26" spans="1:46" ht="10.5" customHeight="1" x14ac:dyDescent="0.2">
      <c r="A26" s="27">
        <f>A25+1/96</f>
        <v>0.70833333333333326</v>
      </c>
      <c r="B26" s="25" t="s">
        <v>6</v>
      </c>
      <c r="C26" s="26">
        <f>A26+1/96</f>
        <v>0.71874999999999989</v>
      </c>
      <c r="D26" s="12">
        <v>24</v>
      </c>
      <c r="E26" s="12">
        <v>0</v>
      </c>
      <c r="F26" s="12">
        <v>0</v>
      </c>
      <c r="G26" s="21">
        <f t="shared" si="9"/>
        <v>24</v>
      </c>
      <c r="H26" s="12">
        <v>38</v>
      </c>
      <c r="I26" s="12">
        <v>0</v>
      </c>
      <c r="J26" s="12">
        <v>0</v>
      </c>
      <c r="K26" s="21">
        <f t="shared" si="10"/>
        <v>38</v>
      </c>
      <c r="L26" s="13">
        <f>SUM(G26,K26)</f>
        <v>62</v>
      </c>
      <c r="R26" s="27">
        <f>R25+1/96</f>
        <v>0.70833333333333326</v>
      </c>
      <c r="S26" s="25" t="s">
        <v>6</v>
      </c>
      <c r="T26" s="26">
        <f>R26+1/96</f>
        <v>0.71874999999999989</v>
      </c>
      <c r="U26" s="12">
        <v>55</v>
      </c>
      <c r="V26" s="12">
        <v>0</v>
      </c>
      <c r="W26" s="12">
        <v>0</v>
      </c>
      <c r="X26" s="21">
        <f t="shared" si="11"/>
        <v>55</v>
      </c>
      <c r="Y26" s="12">
        <v>15</v>
      </c>
      <c r="Z26" s="12">
        <v>0</v>
      </c>
      <c r="AA26" s="12">
        <v>0</v>
      </c>
      <c r="AB26" s="21">
        <f t="shared" si="12"/>
        <v>15</v>
      </c>
      <c r="AC26" s="13">
        <f>SUM(X26,AB26)</f>
        <v>70</v>
      </c>
      <c r="AI26" s="27">
        <f>AI25+1/96</f>
        <v>0.70833333333333326</v>
      </c>
      <c r="AJ26" s="25" t="s">
        <v>6</v>
      </c>
      <c r="AK26" s="26">
        <f>AI26+1/96</f>
        <v>0.71874999999999989</v>
      </c>
      <c r="AL26" s="12">
        <v>67</v>
      </c>
      <c r="AM26" s="12">
        <v>0</v>
      </c>
      <c r="AN26" s="12">
        <v>0</v>
      </c>
      <c r="AO26" s="21">
        <f t="shared" si="13"/>
        <v>67</v>
      </c>
      <c r="AP26" s="12">
        <v>55</v>
      </c>
      <c r="AQ26" s="12">
        <v>0</v>
      </c>
      <c r="AR26" s="12">
        <v>0</v>
      </c>
      <c r="AS26" s="21">
        <f t="shared" si="14"/>
        <v>55</v>
      </c>
      <c r="AT26" s="13">
        <f>SUM(AO26,AS26)</f>
        <v>122</v>
      </c>
    </row>
    <row r="27" spans="1:46" ht="10.5" customHeight="1" x14ac:dyDescent="0.2">
      <c r="A27" s="38" t="s">
        <v>7</v>
      </c>
      <c r="B27" s="39"/>
      <c r="C27" s="40"/>
      <c r="D27" s="17">
        <f>SUM(D23:D26)</f>
        <v>113</v>
      </c>
      <c r="E27" s="17">
        <f>SUM(E23:E26)</f>
        <v>0</v>
      </c>
      <c r="F27" s="17">
        <f>SUM(F23:F26)</f>
        <v>1</v>
      </c>
      <c r="G27" s="17">
        <f t="shared" si="9"/>
        <v>114</v>
      </c>
      <c r="H27" s="17">
        <f>SUM(H23:H26)</f>
        <v>195</v>
      </c>
      <c r="I27" s="17">
        <f>SUM(I23:I26)</f>
        <v>0</v>
      </c>
      <c r="J27" s="17">
        <f>SUM(J23:J26)</f>
        <v>0</v>
      </c>
      <c r="K27" s="17">
        <f t="shared" si="10"/>
        <v>195</v>
      </c>
      <c r="L27" s="18">
        <f>SUM(L23:L26)</f>
        <v>309</v>
      </c>
      <c r="R27" s="38" t="s">
        <v>7</v>
      </c>
      <c r="S27" s="39"/>
      <c r="T27" s="40"/>
      <c r="U27" s="17">
        <f>SUM(U23:U26)</f>
        <v>178</v>
      </c>
      <c r="V27" s="17">
        <f>SUM(V23:V26)</f>
        <v>0</v>
      </c>
      <c r="W27" s="17">
        <f>SUM(W23:W26)</f>
        <v>0</v>
      </c>
      <c r="X27" s="17">
        <f t="shared" si="11"/>
        <v>178</v>
      </c>
      <c r="Y27" s="17">
        <f>SUM(Y23:Y26)</f>
        <v>66</v>
      </c>
      <c r="Z27" s="17">
        <f>SUM(Z23:Z26)</f>
        <v>1</v>
      </c>
      <c r="AA27" s="17">
        <f>SUM(AA23:AA26)</f>
        <v>0</v>
      </c>
      <c r="AB27" s="17">
        <f t="shared" si="12"/>
        <v>67</v>
      </c>
      <c r="AC27" s="18">
        <f>SUM(AC23:AC26)</f>
        <v>245</v>
      </c>
      <c r="AI27" s="38" t="s">
        <v>7</v>
      </c>
      <c r="AJ27" s="39"/>
      <c r="AK27" s="40"/>
      <c r="AL27" s="17">
        <f>SUM(AL23:AL26)</f>
        <v>276</v>
      </c>
      <c r="AM27" s="17">
        <f>SUM(AM23:AM26)</f>
        <v>1</v>
      </c>
      <c r="AN27" s="17">
        <f>SUM(AN23:AN26)</f>
        <v>1</v>
      </c>
      <c r="AO27" s="17">
        <f t="shared" si="13"/>
        <v>278</v>
      </c>
      <c r="AP27" s="17">
        <f>SUM(AP23:AP26)</f>
        <v>225</v>
      </c>
      <c r="AQ27" s="17">
        <f>SUM(AQ23:AQ26)</f>
        <v>1</v>
      </c>
      <c r="AR27" s="17">
        <f>SUM(AR23:AR26)</f>
        <v>0</v>
      </c>
      <c r="AS27" s="17">
        <f t="shared" si="14"/>
        <v>226</v>
      </c>
      <c r="AT27" s="18">
        <f>SUM(AT23:AT26)</f>
        <v>504</v>
      </c>
    </row>
    <row r="28" spans="1:46" ht="10.5" customHeight="1" x14ac:dyDescent="0.2">
      <c r="A28" s="27">
        <f>A26+1/96</f>
        <v>0.71874999999999989</v>
      </c>
      <c r="B28" s="25" t="s">
        <v>6</v>
      </c>
      <c r="C28" s="26">
        <f>A28+1/96</f>
        <v>0.72916666666666652</v>
      </c>
      <c r="D28" s="12">
        <v>20</v>
      </c>
      <c r="E28" s="12">
        <v>0</v>
      </c>
      <c r="F28" s="12">
        <v>1</v>
      </c>
      <c r="G28" s="21">
        <f t="shared" si="9"/>
        <v>21</v>
      </c>
      <c r="H28" s="12">
        <v>61</v>
      </c>
      <c r="I28" s="12">
        <v>0</v>
      </c>
      <c r="J28" s="12">
        <v>0</v>
      </c>
      <c r="K28" s="21">
        <f t="shared" si="10"/>
        <v>61</v>
      </c>
      <c r="L28" s="13">
        <f>SUM(G28,K28)</f>
        <v>82</v>
      </c>
      <c r="R28" s="27">
        <f>R26+1/96</f>
        <v>0.71874999999999989</v>
      </c>
      <c r="S28" s="25" t="s">
        <v>6</v>
      </c>
      <c r="T28" s="26">
        <f>R28+1/96</f>
        <v>0.72916666666666652</v>
      </c>
      <c r="U28" s="12">
        <v>61</v>
      </c>
      <c r="V28" s="12">
        <v>0</v>
      </c>
      <c r="W28" s="12">
        <v>0</v>
      </c>
      <c r="X28" s="21">
        <f t="shared" si="11"/>
        <v>61</v>
      </c>
      <c r="Y28" s="12">
        <v>21</v>
      </c>
      <c r="Z28" s="12">
        <v>0</v>
      </c>
      <c r="AA28" s="12">
        <v>1</v>
      </c>
      <c r="AB28" s="21">
        <f t="shared" si="12"/>
        <v>22</v>
      </c>
      <c r="AC28" s="13">
        <f>SUM(X28,AB28)</f>
        <v>83</v>
      </c>
      <c r="AI28" s="27">
        <f>AI26+1/96</f>
        <v>0.71874999999999989</v>
      </c>
      <c r="AJ28" s="25" t="s">
        <v>6</v>
      </c>
      <c r="AK28" s="26">
        <f>AI28+1/96</f>
        <v>0.72916666666666652</v>
      </c>
      <c r="AL28" s="12">
        <v>59</v>
      </c>
      <c r="AM28" s="12">
        <v>1</v>
      </c>
      <c r="AN28" s="12">
        <v>0</v>
      </c>
      <c r="AO28" s="21">
        <f t="shared" si="13"/>
        <v>60</v>
      </c>
      <c r="AP28" s="12">
        <v>39</v>
      </c>
      <c r="AQ28" s="12">
        <v>0</v>
      </c>
      <c r="AR28" s="12">
        <v>0</v>
      </c>
      <c r="AS28" s="21">
        <f t="shared" si="14"/>
        <v>39</v>
      </c>
      <c r="AT28" s="13">
        <f>SUM(AO28,AS28)</f>
        <v>99</v>
      </c>
    </row>
    <row r="29" spans="1:46" ht="10.5" customHeight="1" x14ac:dyDescent="0.2">
      <c r="A29" s="27">
        <f>A28+1/96</f>
        <v>0.72916666666666652</v>
      </c>
      <c r="B29" s="25" t="s">
        <v>6</v>
      </c>
      <c r="C29" s="26">
        <f>A29+1/96</f>
        <v>0.73958333333333315</v>
      </c>
      <c r="D29" s="12">
        <v>33</v>
      </c>
      <c r="E29" s="12">
        <v>0</v>
      </c>
      <c r="F29" s="12">
        <v>0</v>
      </c>
      <c r="G29" s="21">
        <f t="shared" si="9"/>
        <v>33</v>
      </c>
      <c r="H29" s="12">
        <v>43</v>
      </c>
      <c r="I29" s="12">
        <v>0</v>
      </c>
      <c r="J29" s="12">
        <v>0</v>
      </c>
      <c r="K29" s="21">
        <f t="shared" si="10"/>
        <v>43</v>
      </c>
      <c r="L29" s="13">
        <f>SUM(G29,K29)</f>
        <v>76</v>
      </c>
      <c r="R29" s="27">
        <f>R28+1/96</f>
        <v>0.72916666666666652</v>
      </c>
      <c r="S29" s="25" t="s">
        <v>6</v>
      </c>
      <c r="T29" s="26">
        <f>R29+1/96</f>
        <v>0.73958333333333315</v>
      </c>
      <c r="U29" s="12">
        <v>40</v>
      </c>
      <c r="V29" s="12">
        <v>0</v>
      </c>
      <c r="W29" s="12">
        <v>0</v>
      </c>
      <c r="X29" s="21">
        <f t="shared" si="11"/>
        <v>40</v>
      </c>
      <c r="Y29" s="12">
        <v>19</v>
      </c>
      <c r="Z29" s="12">
        <v>0</v>
      </c>
      <c r="AA29" s="12">
        <v>0</v>
      </c>
      <c r="AB29" s="21">
        <f t="shared" si="12"/>
        <v>19</v>
      </c>
      <c r="AC29" s="13">
        <f>SUM(X29,AB29)</f>
        <v>59</v>
      </c>
      <c r="AI29" s="27">
        <f>AI28+1/96</f>
        <v>0.72916666666666652</v>
      </c>
      <c r="AJ29" s="25" t="s">
        <v>6</v>
      </c>
      <c r="AK29" s="26">
        <f>AI29+1/96</f>
        <v>0.73958333333333315</v>
      </c>
      <c r="AL29" s="12">
        <v>76</v>
      </c>
      <c r="AM29" s="12">
        <v>1</v>
      </c>
      <c r="AN29" s="12">
        <v>0</v>
      </c>
      <c r="AO29" s="21">
        <f t="shared" si="13"/>
        <v>77</v>
      </c>
      <c r="AP29" s="12">
        <v>68</v>
      </c>
      <c r="AQ29" s="12">
        <v>0</v>
      </c>
      <c r="AR29" s="12">
        <v>0</v>
      </c>
      <c r="AS29" s="21">
        <f t="shared" si="14"/>
        <v>68</v>
      </c>
      <c r="AT29" s="13">
        <f>SUM(AO29,AS29)</f>
        <v>145</v>
      </c>
    </row>
    <row r="30" spans="1:46" ht="10.5" customHeight="1" x14ac:dyDescent="0.2">
      <c r="A30" s="27">
        <f>A29+1/96</f>
        <v>0.73958333333333315</v>
      </c>
      <c r="B30" s="25" t="s">
        <v>6</v>
      </c>
      <c r="C30" s="26">
        <f>A30+1/96</f>
        <v>0.74999999999999978</v>
      </c>
      <c r="D30" s="12">
        <v>18</v>
      </c>
      <c r="E30" s="12">
        <v>0</v>
      </c>
      <c r="F30" s="12">
        <v>0</v>
      </c>
      <c r="G30" s="21">
        <f t="shared" si="9"/>
        <v>18</v>
      </c>
      <c r="H30" s="12">
        <v>42</v>
      </c>
      <c r="I30" s="12">
        <v>0</v>
      </c>
      <c r="J30" s="12">
        <v>0</v>
      </c>
      <c r="K30" s="21">
        <f t="shared" si="10"/>
        <v>42</v>
      </c>
      <c r="L30" s="13">
        <f>SUM(G30,K30)</f>
        <v>60</v>
      </c>
      <c r="R30" s="27">
        <f>R29+1/96</f>
        <v>0.73958333333333315</v>
      </c>
      <c r="S30" s="25" t="s">
        <v>6</v>
      </c>
      <c r="T30" s="26">
        <f>R30+1/96</f>
        <v>0.74999999999999978</v>
      </c>
      <c r="U30" s="12">
        <v>37</v>
      </c>
      <c r="V30" s="12">
        <v>0</v>
      </c>
      <c r="W30" s="12">
        <v>0</v>
      </c>
      <c r="X30" s="21">
        <f t="shared" si="11"/>
        <v>37</v>
      </c>
      <c r="Y30" s="12">
        <v>22</v>
      </c>
      <c r="Z30" s="12">
        <v>0</v>
      </c>
      <c r="AA30" s="12">
        <v>0</v>
      </c>
      <c r="AB30" s="21">
        <f t="shared" si="12"/>
        <v>22</v>
      </c>
      <c r="AC30" s="13">
        <f>SUM(X30,AB30)</f>
        <v>59</v>
      </c>
      <c r="AI30" s="27">
        <f>AI29+1/96</f>
        <v>0.73958333333333315</v>
      </c>
      <c r="AJ30" s="25" t="s">
        <v>6</v>
      </c>
      <c r="AK30" s="26">
        <f>AI30+1/96</f>
        <v>0.74999999999999978</v>
      </c>
      <c r="AL30" s="12">
        <v>59</v>
      </c>
      <c r="AM30" s="12">
        <v>1</v>
      </c>
      <c r="AN30" s="12">
        <v>0</v>
      </c>
      <c r="AO30" s="21">
        <f t="shared" si="13"/>
        <v>60</v>
      </c>
      <c r="AP30" s="12">
        <v>43</v>
      </c>
      <c r="AQ30" s="12">
        <v>0</v>
      </c>
      <c r="AR30" s="12">
        <v>0</v>
      </c>
      <c r="AS30" s="21">
        <f t="shared" si="14"/>
        <v>43</v>
      </c>
      <c r="AT30" s="13">
        <f>SUM(AO30,AS30)</f>
        <v>103</v>
      </c>
    </row>
    <row r="31" spans="1:46" ht="10.5" customHeight="1" x14ac:dyDescent="0.2">
      <c r="A31" s="27">
        <f>A30+1/96</f>
        <v>0.74999999999999978</v>
      </c>
      <c r="B31" s="25" t="s">
        <v>6</v>
      </c>
      <c r="C31" s="26">
        <f>A31+1/96</f>
        <v>0.76041666666666641</v>
      </c>
      <c r="D31" s="12">
        <v>24</v>
      </c>
      <c r="E31" s="12">
        <v>0</v>
      </c>
      <c r="F31" s="12">
        <v>0</v>
      </c>
      <c r="G31" s="21">
        <f t="shared" si="9"/>
        <v>24</v>
      </c>
      <c r="H31" s="12">
        <v>41</v>
      </c>
      <c r="I31" s="12">
        <v>0</v>
      </c>
      <c r="J31" s="12">
        <v>0</v>
      </c>
      <c r="K31" s="21">
        <f t="shared" si="10"/>
        <v>41</v>
      </c>
      <c r="L31" s="13">
        <f>SUM(G31,K31)</f>
        <v>65</v>
      </c>
      <c r="R31" s="27">
        <f>R30+1/96</f>
        <v>0.74999999999999978</v>
      </c>
      <c r="S31" s="25" t="s">
        <v>6</v>
      </c>
      <c r="T31" s="26">
        <f>R31+1/96</f>
        <v>0.76041666666666641</v>
      </c>
      <c r="U31" s="12">
        <v>29</v>
      </c>
      <c r="V31" s="12">
        <v>0</v>
      </c>
      <c r="W31" s="12">
        <v>0</v>
      </c>
      <c r="X31" s="21">
        <f t="shared" si="11"/>
        <v>29</v>
      </c>
      <c r="Y31" s="12">
        <v>12</v>
      </c>
      <c r="Z31" s="12">
        <v>0</v>
      </c>
      <c r="AA31" s="12">
        <v>0</v>
      </c>
      <c r="AB31" s="21">
        <f t="shared" si="12"/>
        <v>12</v>
      </c>
      <c r="AC31" s="13">
        <f>SUM(X31,AB31)</f>
        <v>41</v>
      </c>
      <c r="AI31" s="27">
        <f>AI30+1/96</f>
        <v>0.74999999999999978</v>
      </c>
      <c r="AJ31" s="25" t="s">
        <v>6</v>
      </c>
      <c r="AK31" s="26">
        <f>AI31+1/96</f>
        <v>0.76041666666666641</v>
      </c>
      <c r="AL31" s="12">
        <v>55</v>
      </c>
      <c r="AM31" s="12">
        <v>1</v>
      </c>
      <c r="AN31" s="12">
        <v>1</v>
      </c>
      <c r="AO31" s="21">
        <f t="shared" si="13"/>
        <v>57</v>
      </c>
      <c r="AP31" s="12">
        <v>41</v>
      </c>
      <c r="AQ31" s="12">
        <v>0</v>
      </c>
      <c r="AR31" s="12">
        <v>0</v>
      </c>
      <c r="AS31" s="21">
        <f t="shared" si="14"/>
        <v>41</v>
      </c>
      <c r="AT31" s="13">
        <f>SUM(AO31,AS31)</f>
        <v>98</v>
      </c>
    </row>
    <row r="32" spans="1:46" ht="10.5" customHeight="1" x14ac:dyDescent="0.2">
      <c r="A32" s="38" t="s">
        <v>7</v>
      </c>
      <c r="B32" s="39"/>
      <c r="C32" s="40"/>
      <c r="D32" s="17">
        <f>SUM(D28:D31)</f>
        <v>95</v>
      </c>
      <c r="E32" s="17">
        <f>SUM(E28:E31)</f>
        <v>0</v>
      </c>
      <c r="F32" s="17">
        <f>SUM(F28:F31)</f>
        <v>1</v>
      </c>
      <c r="G32" s="17">
        <f t="shared" si="9"/>
        <v>96</v>
      </c>
      <c r="H32" s="17">
        <f>SUM(H28:H31)</f>
        <v>187</v>
      </c>
      <c r="I32" s="17">
        <f>SUM(I28:I31)</f>
        <v>0</v>
      </c>
      <c r="J32" s="17">
        <f>SUM(J28:J31)</f>
        <v>0</v>
      </c>
      <c r="K32" s="17">
        <f t="shared" si="10"/>
        <v>187</v>
      </c>
      <c r="L32" s="18">
        <f>SUM(L28:L31)</f>
        <v>283</v>
      </c>
      <c r="R32" s="38" t="s">
        <v>7</v>
      </c>
      <c r="S32" s="39"/>
      <c r="T32" s="40"/>
      <c r="U32" s="17">
        <f>SUM(U28:U31)</f>
        <v>167</v>
      </c>
      <c r="V32" s="17">
        <f>SUM(V28:V31)</f>
        <v>0</v>
      </c>
      <c r="W32" s="17">
        <f>SUM(W28:W31)</f>
        <v>0</v>
      </c>
      <c r="X32" s="17">
        <f t="shared" si="11"/>
        <v>167</v>
      </c>
      <c r="Y32" s="17">
        <f>SUM(Y28:Y31)</f>
        <v>74</v>
      </c>
      <c r="Z32" s="17">
        <f>SUM(Z28:Z31)</f>
        <v>0</v>
      </c>
      <c r="AA32" s="17">
        <f>SUM(AA28:AA31)</f>
        <v>1</v>
      </c>
      <c r="AB32" s="17">
        <f t="shared" si="12"/>
        <v>75</v>
      </c>
      <c r="AC32" s="18">
        <f>SUM(AC28:AC31)</f>
        <v>242</v>
      </c>
      <c r="AI32" s="38" t="s">
        <v>7</v>
      </c>
      <c r="AJ32" s="39"/>
      <c r="AK32" s="40"/>
      <c r="AL32" s="17">
        <f>SUM(AL28:AL31)</f>
        <v>249</v>
      </c>
      <c r="AM32" s="17">
        <f>SUM(AM28:AM31)</f>
        <v>4</v>
      </c>
      <c r="AN32" s="17">
        <f>SUM(AN28:AN31)</f>
        <v>1</v>
      </c>
      <c r="AO32" s="17">
        <f t="shared" si="13"/>
        <v>254</v>
      </c>
      <c r="AP32" s="17">
        <f>SUM(AP28:AP31)</f>
        <v>191</v>
      </c>
      <c r="AQ32" s="17">
        <f>SUM(AQ28:AQ31)</f>
        <v>0</v>
      </c>
      <c r="AR32" s="17">
        <f>SUM(AR28:AR31)</f>
        <v>0</v>
      </c>
      <c r="AS32" s="17">
        <f t="shared" si="14"/>
        <v>191</v>
      </c>
      <c r="AT32" s="18">
        <f>SUM(AT28:AT31)</f>
        <v>445</v>
      </c>
    </row>
    <row r="33" spans="1:46" ht="10.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R33"/>
      <c r="S33"/>
      <c r="T33"/>
      <c r="U33"/>
      <c r="V33"/>
      <c r="W33"/>
      <c r="X33"/>
      <c r="Y33"/>
      <c r="Z33"/>
      <c r="AA33"/>
      <c r="AB33"/>
      <c r="AC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ht="10.5" customHeight="1" x14ac:dyDescent="0.2">
      <c r="A34" s="41" t="s">
        <v>8</v>
      </c>
      <c r="B34" s="42"/>
      <c r="C34" s="43"/>
      <c r="D34" s="17">
        <f>SUM(D32,D27)</f>
        <v>208</v>
      </c>
      <c r="E34" s="17">
        <f t="shared" ref="E34:L34" si="15">SUM(E32,E27)</f>
        <v>0</v>
      </c>
      <c r="F34" s="17">
        <f t="shared" si="15"/>
        <v>2</v>
      </c>
      <c r="G34" s="17">
        <f t="shared" si="15"/>
        <v>210</v>
      </c>
      <c r="H34" s="17">
        <f t="shared" si="15"/>
        <v>382</v>
      </c>
      <c r="I34" s="17">
        <f t="shared" si="15"/>
        <v>0</v>
      </c>
      <c r="J34" s="17">
        <f t="shared" si="15"/>
        <v>0</v>
      </c>
      <c r="K34" s="17">
        <f t="shared" si="15"/>
        <v>382</v>
      </c>
      <c r="L34" s="28">
        <f t="shared" si="15"/>
        <v>592</v>
      </c>
      <c r="R34" s="41" t="s">
        <v>8</v>
      </c>
      <c r="S34" s="42"/>
      <c r="T34" s="43"/>
      <c r="U34" s="17">
        <f>SUM(U32,U27)</f>
        <v>345</v>
      </c>
      <c r="V34" s="17">
        <f t="shared" ref="V34:AC34" si="16">SUM(V32,V27)</f>
        <v>0</v>
      </c>
      <c r="W34" s="17">
        <f t="shared" si="16"/>
        <v>0</v>
      </c>
      <c r="X34" s="17">
        <f t="shared" si="16"/>
        <v>345</v>
      </c>
      <c r="Y34" s="17">
        <f t="shared" si="16"/>
        <v>140</v>
      </c>
      <c r="Z34" s="17">
        <f t="shared" si="16"/>
        <v>1</v>
      </c>
      <c r="AA34" s="17">
        <f t="shared" si="16"/>
        <v>1</v>
      </c>
      <c r="AB34" s="17">
        <f t="shared" si="16"/>
        <v>142</v>
      </c>
      <c r="AC34" s="28">
        <f t="shared" si="16"/>
        <v>487</v>
      </c>
      <c r="AI34" s="41" t="s">
        <v>8</v>
      </c>
      <c r="AJ34" s="42"/>
      <c r="AK34" s="43"/>
      <c r="AL34" s="17">
        <f>SUM(AL32,AL27)</f>
        <v>525</v>
      </c>
      <c r="AM34" s="17">
        <f t="shared" ref="AM34:AT34" si="17">SUM(AM32,AM27)</f>
        <v>5</v>
      </c>
      <c r="AN34" s="17">
        <f t="shared" si="17"/>
        <v>2</v>
      </c>
      <c r="AO34" s="17">
        <f t="shared" si="17"/>
        <v>532</v>
      </c>
      <c r="AP34" s="17">
        <f t="shared" si="17"/>
        <v>416</v>
      </c>
      <c r="AQ34" s="17">
        <f t="shared" si="17"/>
        <v>1</v>
      </c>
      <c r="AR34" s="17">
        <f t="shared" si="17"/>
        <v>0</v>
      </c>
      <c r="AS34" s="17">
        <f t="shared" si="17"/>
        <v>417</v>
      </c>
      <c r="AT34" s="28">
        <f t="shared" si="17"/>
        <v>949</v>
      </c>
    </row>
    <row r="35" spans="1:46" ht="10.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R35"/>
      <c r="S35"/>
      <c r="T35"/>
      <c r="U35"/>
      <c r="V35"/>
      <c r="W35"/>
      <c r="X35"/>
      <c r="Y35"/>
      <c r="Z35"/>
      <c r="AA35"/>
      <c r="AB35"/>
      <c r="AC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0.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R36"/>
      <c r="S36"/>
      <c r="T36"/>
      <c r="U36"/>
      <c r="V36"/>
      <c r="W36"/>
      <c r="X36"/>
      <c r="Y36"/>
      <c r="Z36"/>
      <c r="AA36"/>
      <c r="AB36"/>
      <c r="AC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ht="10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R37"/>
      <c r="S37"/>
      <c r="T37"/>
      <c r="U37"/>
      <c r="V37"/>
      <c r="W37"/>
      <c r="X37"/>
      <c r="Y37"/>
      <c r="Z37"/>
      <c r="AA37"/>
      <c r="AB37"/>
      <c r="AC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10.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R38"/>
      <c r="S38"/>
      <c r="T38"/>
      <c r="U38"/>
      <c r="V38"/>
      <c r="W38"/>
      <c r="X38"/>
      <c r="Y38"/>
      <c r="Z38"/>
      <c r="AA38"/>
      <c r="AB38"/>
      <c r="AC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10.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R39"/>
      <c r="S39"/>
      <c r="T39"/>
      <c r="U39"/>
      <c r="V39"/>
      <c r="W39"/>
      <c r="X39"/>
      <c r="Y39"/>
      <c r="Z39"/>
      <c r="AA39"/>
      <c r="AB39"/>
      <c r="AC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10.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R40"/>
      <c r="S40"/>
      <c r="T40"/>
      <c r="U40"/>
      <c r="V40"/>
      <c r="W40"/>
      <c r="X40"/>
      <c r="Y40"/>
      <c r="Z40"/>
      <c r="AA40"/>
      <c r="AB40"/>
      <c r="AC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10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R41"/>
      <c r="S41"/>
      <c r="T41"/>
      <c r="U41"/>
      <c r="V41"/>
      <c r="W41"/>
      <c r="X41"/>
      <c r="Y41"/>
      <c r="Z41"/>
      <c r="AA41"/>
      <c r="AB41"/>
      <c r="AC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10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R42"/>
      <c r="S42"/>
      <c r="T42"/>
      <c r="U42"/>
      <c r="V42"/>
      <c r="W42"/>
      <c r="X42"/>
      <c r="Y42"/>
      <c r="Z42"/>
      <c r="AA42"/>
      <c r="AB42"/>
      <c r="AC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10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R43"/>
      <c r="S43"/>
      <c r="T43"/>
      <c r="U43"/>
      <c r="V43"/>
      <c r="W43"/>
      <c r="X43"/>
      <c r="Y43"/>
      <c r="Z43"/>
      <c r="AA43"/>
      <c r="AB43"/>
      <c r="AC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10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R44"/>
      <c r="S44"/>
      <c r="T44"/>
      <c r="U44"/>
      <c r="V44"/>
      <c r="W44"/>
      <c r="X44"/>
      <c r="Y44"/>
      <c r="Z44"/>
      <c r="AA44"/>
      <c r="AB44"/>
      <c r="AC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10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R45"/>
      <c r="S45"/>
      <c r="T45"/>
      <c r="U45"/>
      <c r="V45"/>
      <c r="W45"/>
      <c r="X45"/>
      <c r="Y45"/>
      <c r="Z45"/>
      <c r="AA45"/>
      <c r="AB45"/>
      <c r="AC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0.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R46"/>
      <c r="S46"/>
      <c r="T46"/>
      <c r="U46"/>
      <c r="V46"/>
      <c r="W46"/>
      <c r="X46"/>
      <c r="Y46"/>
      <c r="Z46"/>
      <c r="AA46"/>
      <c r="AB46"/>
      <c r="AC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0.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R47"/>
      <c r="S47"/>
      <c r="T47"/>
      <c r="U47"/>
      <c r="V47"/>
      <c r="W47"/>
      <c r="X47"/>
      <c r="Y47"/>
      <c r="Z47"/>
      <c r="AA47"/>
      <c r="AB47"/>
      <c r="AC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10.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R48"/>
      <c r="S48"/>
      <c r="T48"/>
      <c r="U48"/>
      <c r="V48"/>
      <c r="W48"/>
      <c r="X48"/>
      <c r="Y48"/>
      <c r="Z48"/>
      <c r="AA48"/>
      <c r="AB48"/>
      <c r="AC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ht="10.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R49"/>
      <c r="S49"/>
      <c r="T49"/>
      <c r="U49"/>
      <c r="V49"/>
      <c r="W49"/>
      <c r="X49"/>
      <c r="Y49"/>
      <c r="Z49"/>
      <c r="AA49"/>
      <c r="AB49"/>
      <c r="AC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ht="10.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R50"/>
      <c r="S50"/>
      <c r="T50"/>
      <c r="U50"/>
      <c r="V50"/>
      <c r="W50"/>
      <c r="X50"/>
      <c r="Y50"/>
      <c r="Z50"/>
      <c r="AA50"/>
      <c r="AB50"/>
      <c r="AC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ht="10.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R51"/>
      <c r="S51"/>
      <c r="T51"/>
      <c r="U51"/>
      <c r="V51"/>
      <c r="W51"/>
      <c r="X51"/>
      <c r="Y51"/>
      <c r="Z51"/>
      <c r="AA51"/>
      <c r="AB51"/>
      <c r="AC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ht="10.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R52"/>
      <c r="S52"/>
      <c r="T52"/>
      <c r="U52"/>
      <c r="V52"/>
      <c r="W52"/>
      <c r="X52"/>
      <c r="Y52"/>
      <c r="Z52"/>
      <c r="AA52"/>
      <c r="AB52"/>
      <c r="AC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ht="10.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R53"/>
      <c r="S53"/>
      <c r="T53"/>
      <c r="U53"/>
      <c r="V53"/>
      <c r="W53"/>
      <c r="X53"/>
      <c r="Y53"/>
      <c r="Z53"/>
      <c r="AA53"/>
      <c r="AB53"/>
      <c r="AC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ht="10.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R54"/>
      <c r="S54"/>
      <c r="T54"/>
      <c r="U54"/>
      <c r="V54"/>
      <c r="W54"/>
      <c r="X54"/>
      <c r="Y54"/>
      <c r="Z54"/>
      <c r="AA54"/>
      <c r="AB54"/>
      <c r="AC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ht="10.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R55"/>
      <c r="S55"/>
      <c r="T55"/>
      <c r="U55"/>
      <c r="V55"/>
      <c r="W55"/>
      <c r="X55"/>
      <c r="Y55"/>
      <c r="Z55"/>
      <c r="AA55"/>
      <c r="AB55"/>
      <c r="AC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ht="10.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R56"/>
      <c r="S56"/>
      <c r="T56"/>
      <c r="U56"/>
      <c r="V56"/>
      <c r="W56"/>
      <c r="X56"/>
      <c r="Y56"/>
      <c r="Z56"/>
      <c r="AA56"/>
      <c r="AB56"/>
      <c r="AC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10.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R57"/>
      <c r="S57"/>
      <c r="T57"/>
      <c r="U57"/>
      <c r="V57"/>
      <c r="W57"/>
      <c r="X57"/>
      <c r="Y57"/>
      <c r="Z57"/>
      <c r="AA57"/>
      <c r="AB57"/>
      <c r="AC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ht="10.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R58"/>
      <c r="S58"/>
      <c r="T58"/>
      <c r="U58"/>
      <c r="V58"/>
      <c r="W58"/>
      <c r="X58"/>
      <c r="Y58"/>
      <c r="Z58"/>
      <c r="AA58"/>
      <c r="AB58"/>
      <c r="AC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ht="10.5" customHeight="1" x14ac:dyDescent="0.2">
      <c r="A59" s="14"/>
      <c r="B59" s="14"/>
      <c r="C59" s="14"/>
      <c r="G59" s="16"/>
      <c r="K59" s="16"/>
      <c r="L59" s="19"/>
      <c r="R59" s="14"/>
      <c r="S59" s="14"/>
      <c r="T59" s="14"/>
      <c r="X59" s="16"/>
      <c r="AB59" s="16"/>
      <c r="AC59" s="19"/>
      <c r="AI59" s="14"/>
      <c r="AJ59" s="14"/>
      <c r="AK59" s="14"/>
      <c r="AO59" s="16"/>
      <c r="AS59" s="16"/>
      <c r="AT59" s="19"/>
    </row>
    <row r="60" spans="1:46" ht="10.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R60"/>
      <c r="S60"/>
      <c r="T60"/>
      <c r="U60"/>
      <c r="V60"/>
      <c r="W60"/>
      <c r="X60"/>
      <c r="Y60"/>
      <c r="Z60"/>
      <c r="AA60"/>
      <c r="AB60"/>
      <c r="AC60"/>
      <c r="AI60"/>
      <c r="AJ60"/>
      <c r="AK60"/>
      <c r="AL60"/>
      <c r="AM60"/>
      <c r="AN60"/>
      <c r="AO60"/>
      <c r="AP60"/>
      <c r="AQ60"/>
      <c r="AR60"/>
      <c r="AS60"/>
      <c r="AT60"/>
    </row>
    <row r="66" spans="1:46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AC66" s="23"/>
      <c r="AT66" s="23"/>
    </row>
    <row r="67" spans="1:46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AC67" s="23"/>
      <c r="AT67" s="23"/>
    </row>
    <row r="68" spans="1:46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AC68" s="23"/>
      <c r="AT68" s="23"/>
    </row>
    <row r="69" spans="1:46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AC69" s="23"/>
      <c r="AT69" s="23"/>
    </row>
    <row r="70" spans="1:46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AC70" s="23"/>
      <c r="AT70" s="23"/>
    </row>
    <row r="71" spans="1:46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AC71" s="23"/>
      <c r="AT71" s="23"/>
    </row>
    <row r="72" spans="1:46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AC72" s="23"/>
      <c r="AT72" s="23"/>
    </row>
    <row r="73" spans="1:46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AC73" s="23"/>
      <c r="AT73" s="23"/>
    </row>
    <row r="74" spans="1:46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AC74" s="23"/>
      <c r="AT74" s="23"/>
    </row>
    <row r="75" spans="1:46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AC75" s="23"/>
      <c r="AT75" s="23"/>
    </row>
    <row r="76" spans="1:46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AC76" s="23"/>
      <c r="AT76" s="23"/>
    </row>
    <row r="77" spans="1:46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AC77" s="23"/>
      <c r="AT77" s="23"/>
    </row>
    <row r="81" spans="1:46" x14ac:dyDescent="0.2">
      <c r="A81" s="15" t="s">
        <v>9</v>
      </c>
      <c r="B81" s="15" t="s">
        <v>10</v>
      </c>
      <c r="C81" s="15" t="s">
        <v>11</v>
      </c>
      <c r="D81" s="15"/>
      <c r="E81" s="15"/>
      <c r="F81" s="15"/>
      <c r="G81" s="15"/>
      <c r="H81" s="15"/>
      <c r="I81" s="15"/>
      <c r="J81" s="15"/>
      <c r="K81" s="15"/>
      <c r="L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</row>
  </sheetData>
  <mergeCells count="30">
    <mergeCell ref="A32:C32"/>
    <mergeCell ref="R32:T32"/>
    <mergeCell ref="AI32:AK32"/>
    <mergeCell ref="A34:C34"/>
    <mergeCell ref="R34:T34"/>
    <mergeCell ref="AI34:AK34"/>
    <mergeCell ref="A21:C21"/>
    <mergeCell ref="R21:T21"/>
    <mergeCell ref="AI21:AK21"/>
    <mergeCell ref="A27:C27"/>
    <mergeCell ref="R27:T27"/>
    <mergeCell ref="AI27:AK27"/>
    <mergeCell ref="A14:C14"/>
    <mergeCell ref="R14:T14"/>
    <mergeCell ref="AI14:AK14"/>
    <mergeCell ref="A19:C19"/>
    <mergeCell ref="R19:T19"/>
    <mergeCell ref="AI19:AK19"/>
    <mergeCell ref="AT8:AT9"/>
    <mergeCell ref="A8:C9"/>
    <mergeCell ref="D8:G8"/>
    <mergeCell ref="H8:K8"/>
    <mergeCell ref="L8:L9"/>
    <mergeCell ref="R8:T9"/>
    <mergeCell ref="U8:X8"/>
    <mergeCell ref="Y8:AB8"/>
    <mergeCell ref="AC8:AC9"/>
    <mergeCell ref="AI8:AK9"/>
    <mergeCell ref="AL8:AO8"/>
    <mergeCell ref="AP8:AS8"/>
  </mergeCells>
  <pageMargins left="0.55118110236220474" right="0" top="0.39370078740157483" bottom="0" header="0" footer="0"/>
  <pageSetup paperSize="9" orientation="portrait" horizontalDpi="355" verticalDpi="355" r:id="rId1"/>
  <headerFooter alignWithMargins="0"/>
  <colBreaks count="2" manualBreakCount="2">
    <brk id="17" max="74" man="1"/>
    <brk id="34" max="7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81"/>
  <sheetViews>
    <sheetView zoomScale="75" zoomScaleNormal="100" workbookViewId="0">
      <selection activeCell="AL7" sqref="AL7"/>
    </sheetView>
  </sheetViews>
  <sheetFormatPr defaultColWidth="9.140625" defaultRowHeight="12.75" x14ac:dyDescent="0.2"/>
  <cols>
    <col min="1" max="1" width="4.28515625" style="2" customWidth="1"/>
    <col min="2" max="2" width="0.7109375" style="2" customWidth="1"/>
    <col min="3" max="3" width="4.28515625" style="2" customWidth="1"/>
    <col min="4" max="11" width="6.28515625" style="2" customWidth="1"/>
    <col min="12" max="12" width="9.140625" style="2"/>
    <col min="13" max="17" width="5" customWidth="1"/>
    <col min="18" max="18" width="4.28515625" style="2" customWidth="1"/>
    <col min="19" max="19" width="0.7109375" style="2" customWidth="1"/>
    <col min="20" max="20" width="4.28515625" style="2" customWidth="1"/>
    <col min="21" max="28" width="6.28515625" style="2" customWidth="1"/>
    <col min="29" max="29" width="9.140625" style="2"/>
    <col min="30" max="34" width="5" customWidth="1"/>
    <col min="35" max="35" width="4.28515625" style="2" customWidth="1"/>
    <col min="36" max="36" width="0.7109375" style="2" customWidth="1"/>
    <col min="37" max="37" width="4.28515625" style="2" customWidth="1"/>
    <col min="38" max="45" width="6.28515625" style="2" customWidth="1"/>
    <col min="46" max="46" width="9.140625" style="2"/>
    <col min="47" max="51" width="5" customWidth="1"/>
    <col min="52" max="16384" width="9.140625" style="23"/>
  </cols>
  <sheetData>
    <row r="1" spans="1:46" ht="19.5" x14ac:dyDescent="0.2">
      <c r="A1" s="1" t="s">
        <v>32</v>
      </c>
      <c r="R1" s="3" t="str">
        <f>A1</f>
        <v>Manual Classified Turning Counts, Haywards Heath</v>
      </c>
      <c r="AI1" s="3" t="str">
        <f>R1</f>
        <v>Manual Classified Turning Counts, Haywards Heath</v>
      </c>
    </row>
    <row r="2" spans="1:46" ht="4.5" customHeight="1" x14ac:dyDescent="0.2">
      <c r="A2" s="3"/>
      <c r="R2" s="3"/>
      <c r="AI2" s="3"/>
    </row>
    <row r="3" spans="1:46" ht="12" customHeight="1" x14ac:dyDescent="0.2">
      <c r="A3" s="3"/>
      <c r="C3" s="4" t="s">
        <v>0</v>
      </c>
      <c r="D3" s="5" t="s">
        <v>31</v>
      </c>
      <c r="R3" s="3"/>
      <c r="T3" s="4" t="s">
        <v>0</v>
      </c>
      <c r="U3" s="6" t="str">
        <f>D3</f>
        <v>WEDNESDAY 18th OCTOBER 2023</v>
      </c>
      <c r="AI3" s="3"/>
      <c r="AK3" s="4" t="s">
        <v>0</v>
      </c>
      <c r="AL3" s="6" t="str">
        <f>U3</f>
        <v>WEDNESDAY 18th OCTOBER 2023</v>
      </c>
    </row>
    <row r="4" spans="1:46" ht="6.75" customHeight="1" x14ac:dyDescent="0.2">
      <c r="A4" s="3"/>
      <c r="C4" s="4"/>
      <c r="D4" s="6"/>
      <c r="R4" s="3"/>
      <c r="T4" s="4"/>
      <c r="U4" s="6"/>
      <c r="AI4" s="3"/>
      <c r="AK4" s="4"/>
      <c r="AL4" s="6"/>
    </row>
    <row r="5" spans="1:46" ht="11.25" customHeight="1" x14ac:dyDescent="0.2">
      <c r="A5" s="3"/>
      <c r="C5" s="7" t="s">
        <v>1</v>
      </c>
      <c r="D5" s="8" t="s">
        <v>23</v>
      </c>
      <c r="E5" s="9"/>
      <c r="R5" s="3"/>
      <c r="T5" s="7" t="s">
        <v>1</v>
      </c>
      <c r="U5" s="9" t="str">
        <f>D5</f>
        <v>GRAVELYE LANE / WESTLANDS ROAD</v>
      </c>
      <c r="V5" s="9"/>
      <c r="AI5" s="3"/>
      <c r="AK5" s="7" t="s">
        <v>1</v>
      </c>
      <c r="AL5" s="9" t="str">
        <f>U5</f>
        <v>GRAVELYE LANE / WESTLANDS ROAD</v>
      </c>
      <c r="AM5" s="9"/>
    </row>
    <row r="6" spans="1:46" ht="6.75" customHeight="1" x14ac:dyDescent="0.2">
      <c r="A6" s="3"/>
      <c r="C6" s="7"/>
      <c r="D6" s="9"/>
      <c r="E6" s="9"/>
      <c r="R6" s="3"/>
      <c r="T6" s="7"/>
      <c r="U6" s="9"/>
      <c r="V6" s="9"/>
      <c r="AI6" s="3"/>
      <c r="AK6" s="7"/>
      <c r="AL6" s="9"/>
      <c r="AM6" s="9"/>
    </row>
    <row r="7" spans="1:46" ht="11.25" customHeight="1" x14ac:dyDescent="0.25">
      <c r="A7" s="10"/>
      <c r="B7" s="10"/>
      <c r="C7" s="7" t="s">
        <v>2</v>
      </c>
      <c r="D7" s="8" t="s">
        <v>25</v>
      </c>
      <c r="E7" s="10"/>
      <c r="F7" s="10"/>
      <c r="G7" s="10"/>
      <c r="H7" s="10"/>
      <c r="I7" s="10"/>
      <c r="J7" s="10"/>
      <c r="K7" s="10"/>
      <c r="R7" s="10"/>
      <c r="S7" s="10"/>
      <c r="T7" s="7" t="s">
        <v>2</v>
      </c>
      <c r="U7" s="8" t="s">
        <v>24</v>
      </c>
      <c r="V7" s="10"/>
      <c r="W7" s="10"/>
      <c r="X7" s="10"/>
      <c r="Y7" s="10"/>
      <c r="Z7" s="10"/>
      <c r="AA7" s="10"/>
      <c r="AB7" s="10"/>
      <c r="AI7" s="10"/>
      <c r="AJ7" s="10"/>
      <c r="AK7" s="7" t="s">
        <v>2</v>
      </c>
      <c r="AL7" s="8" t="s">
        <v>26</v>
      </c>
      <c r="AM7" s="10"/>
      <c r="AN7" s="10"/>
      <c r="AO7" s="10"/>
      <c r="AP7" s="10"/>
      <c r="AQ7" s="10"/>
      <c r="AR7" s="10"/>
      <c r="AS7" s="10"/>
    </row>
    <row r="8" spans="1:46" ht="24.75" customHeight="1" x14ac:dyDescent="0.2">
      <c r="A8" s="31" t="s">
        <v>3</v>
      </c>
      <c r="B8" s="32"/>
      <c r="C8" s="33"/>
      <c r="D8" s="37" t="str">
        <f>A81&amp;U7</f>
        <v>LEFT TO                                                                                                                                                                            WESTLANDS ROAD</v>
      </c>
      <c r="E8" s="37"/>
      <c r="F8" s="37"/>
      <c r="G8" s="37"/>
      <c r="H8" s="37" t="str">
        <f>B81&amp;AL7</f>
        <v>STRAIGHT TO                                                                                                                                                                            GRAVELYE LANE NORTH</v>
      </c>
      <c r="I8" s="37"/>
      <c r="J8" s="37"/>
      <c r="K8" s="37"/>
      <c r="L8" s="29" t="s">
        <v>4</v>
      </c>
      <c r="R8" s="31" t="s">
        <v>3</v>
      </c>
      <c r="S8" s="32"/>
      <c r="T8" s="33"/>
      <c r="U8" s="37" t="str">
        <f>A81&amp;AL7</f>
        <v>LEFT TO                                                                                                                                                                            GRAVELYE LANE NORTH</v>
      </c>
      <c r="V8" s="37"/>
      <c r="W8" s="37"/>
      <c r="X8" s="37"/>
      <c r="Y8" s="37" t="str">
        <f>C81&amp;D7</f>
        <v>RIGHT TO                                                                                                                                                                            GRAVELYE LANE SOUTH</v>
      </c>
      <c r="Z8" s="37"/>
      <c r="AA8" s="37"/>
      <c r="AB8" s="37"/>
      <c r="AC8" s="29" t="s">
        <v>4</v>
      </c>
      <c r="AI8" s="31" t="s">
        <v>3</v>
      </c>
      <c r="AJ8" s="32"/>
      <c r="AK8" s="33"/>
      <c r="AL8" s="37" t="str">
        <f>B81&amp;D7</f>
        <v>STRAIGHT TO                                                                                                                                                                            GRAVELYE LANE SOUTH</v>
      </c>
      <c r="AM8" s="37"/>
      <c r="AN8" s="37"/>
      <c r="AO8" s="37"/>
      <c r="AP8" s="37" t="str">
        <f>C81&amp;U7</f>
        <v>RIGHT TO                                                                                                                                                                            WESTLANDS ROAD</v>
      </c>
      <c r="AQ8" s="37"/>
      <c r="AR8" s="37"/>
      <c r="AS8" s="37"/>
      <c r="AT8" s="29" t="s">
        <v>4</v>
      </c>
    </row>
    <row r="9" spans="1:46" ht="19.5" customHeight="1" x14ac:dyDescent="0.2">
      <c r="A9" s="34"/>
      <c r="B9" s="35"/>
      <c r="C9" s="36"/>
      <c r="D9" s="22" t="s">
        <v>12</v>
      </c>
      <c r="E9" s="22" t="s">
        <v>13</v>
      </c>
      <c r="F9" s="22" t="s">
        <v>14</v>
      </c>
      <c r="G9" s="20" t="s">
        <v>5</v>
      </c>
      <c r="H9" s="11" t="str">
        <f>D9</f>
        <v>LIGHTS</v>
      </c>
      <c r="I9" s="11" t="str">
        <f>E9</f>
        <v>HEAVIES</v>
      </c>
      <c r="J9" s="11" t="str">
        <f>F9</f>
        <v>BUSES</v>
      </c>
      <c r="K9" s="20" t="s">
        <v>5</v>
      </c>
      <c r="L9" s="30"/>
      <c r="R9" s="34"/>
      <c r="S9" s="35"/>
      <c r="T9" s="36"/>
      <c r="U9" s="11" t="str">
        <f>D9</f>
        <v>LIGHTS</v>
      </c>
      <c r="V9" s="11" t="str">
        <f>E9</f>
        <v>HEAVIES</v>
      </c>
      <c r="W9" s="11" t="str">
        <f>F9</f>
        <v>BUSES</v>
      </c>
      <c r="X9" s="20" t="s">
        <v>5</v>
      </c>
      <c r="Y9" s="11" t="str">
        <f>U9</f>
        <v>LIGHTS</v>
      </c>
      <c r="Z9" s="11" t="str">
        <f>V9</f>
        <v>HEAVIES</v>
      </c>
      <c r="AA9" s="11" t="str">
        <f>W9</f>
        <v>BUSES</v>
      </c>
      <c r="AB9" s="20" t="s">
        <v>5</v>
      </c>
      <c r="AC9" s="30"/>
      <c r="AI9" s="34"/>
      <c r="AJ9" s="35"/>
      <c r="AK9" s="36"/>
      <c r="AL9" s="11" t="str">
        <f>U9</f>
        <v>LIGHTS</v>
      </c>
      <c r="AM9" s="11" t="str">
        <f>V9</f>
        <v>HEAVIES</v>
      </c>
      <c r="AN9" s="11" t="str">
        <f>W9</f>
        <v>BUSES</v>
      </c>
      <c r="AO9" s="20" t="s">
        <v>5</v>
      </c>
      <c r="AP9" s="11" t="str">
        <f>AL9</f>
        <v>LIGHTS</v>
      </c>
      <c r="AQ9" s="11" t="str">
        <f>AM9</f>
        <v>HEAVIES</v>
      </c>
      <c r="AR9" s="11" t="str">
        <f>AN9</f>
        <v>BUSES</v>
      </c>
      <c r="AS9" s="20" t="s">
        <v>5</v>
      </c>
      <c r="AT9" s="30"/>
    </row>
    <row r="10" spans="1:46" ht="10.5" customHeight="1" x14ac:dyDescent="0.2">
      <c r="A10" s="24">
        <v>0.3125</v>
      </c>
      <c r="B10" s="25" t="s">
        <v>6</v>
      </c>
      <c r="C10" s="26">
        <f>A10+1/96</f>
        <v>0.32291666666666669</v>
      </c>
      <c r="D10" s="12">
        <v>44</v>
      </c>
      <c r="E10" s="12">
        <v>0</v>
      </c>
      <c r="F10" s="12">
        <v>0</v>
      </c>
      <c r="G10" s="21">
        <f t="shared" ref="G10:G19" si="0">SUM(D10:F10)</f>
        <v>44</v>
      </c>
      <c r="H10" s="12">
        <v>54</v>
      </c>
      <c r="I10" s="12">
        <v>0</v>
      </c>
      <c r="J10" s="12">
        <v>0</v>
      </c>
      <c r="K10" s="21">
        <f t="shared" ref="K10:K19" si="1">SUM(H10:J10)</f>
        <v>54</v>
      </c>
      <c r="L10" s="13">
        <f>SUM(G10,K10)</f>
        <v>98</v>
      </c>
      <c r="R10" s="27">
        <f>A10</f>
        <v>0.3125</v>
      </c>
      <c r="S10" s="25" t="s">
        <v>6</v>
      </c>
      <c r="T10" s="26">
        <f>R10+1/96</f>
        <v>0.32291666666666669</v>
      </c>
      <c r="U10" s="12">
        <v>21</v>
      </c>
      <c r="V10" s="12">
        <v>1</v>
      </c>
      <c r="W10" s="12">
        <v>0</v>
      </c>
      <c r="X10" s="21">
        <f t="shared" ref="X10:X19" si="2">SUM(U10:W10)</f>
        <v>22</v>
      </c>
      <c r="Y10" s="12">
        <v>17</v>
      </c>
      <c r="Z10" s="12">
        <v>0</v>
      </c>
      <c r="AA10" s="12">
        <v>0</v>
      </c>
      <c r="AB10" s="21">
        <f t="shared" ref="AB10:AB19" si="3">SUM(Y10:AA10)</f>
        <v>17</v>
      </c>
      <c r="AC10" s="13">
        <f>SUM(X10,AB10)</f>
        <v>39</v>
      </c>
      <c r="AI10" s="27">
        <f>R10</f>
        <v>0.3125</v>
      </c>
      <c r="AJ10" s="25" t="s">
        <v>6</v>
      </c>
      <c r="AK10" s="26">
        <f>AI10+1/96</f>
        <v>0.32291666666666669</v>
      </c>
      <c r="AL10" s="12">
        <v>23</v>
      </c>
      <c r="AM10" s="12">
        <v>0</v>
      </c>
      <c r="AN10" s="12">
        <v>3</v>
      </c>
      <c r="AO10" s="21">
        <f t="shared" ref="AO10:AO19" si="4">SUM(AL10:AN10)</f>
        <v>26</v>
      </c>
      <c r="AP10" s="12">
        <v>10</v>
      </c>
      <c r="AQ10" s="12">
        <v>0</v>
      </c>
      <c r="AR10" s="12">
        <v>0</v>
      </c>
      <c r="AS10" s="21">
        <f t="shared" ref="AS10:AS19" si="5">SUM(AP10:AR10)</f>
        <v>10</v>
      </c>
      <c r="AT10" s="13">
        <f>SUM(AO10,AS10)</f>
        <v>36</v>
      </c>
    </row>
    <row r="11" spans="1:46" ht="10.5" customHeight="1" x14ac:dyDescent="0.2">
      <c r="A11" s="27">
        <f>A10+1/96</f>
        <v>0.32291666666666669</v>
      </c>
      <c r="B11" s="25" t="s">
        <v>6</v>
      </c>
      <c r="C11" s="26">
        <f>A11+1/96</f>
        <v>0.33333333333333337</v>
      </c>
      <c r="D11" s="12">
        <v>31</v>
      </c>
      <c r="E11" s="12">
        <v>0</v>
      </c>
      <c r="F11" s="12">
        <v>0</v>
      </c>
      <c r="G11" s="21">
        <f t="shared" si="0"/>
        <v>31</v>
      </c>
      <c r="H11" s="12">
        <v>38</v>
      </c>
      <c r="I11" s="12">
        <v>0</v>
      </c>
      <c r="J11" s="12">
        <v>0</v>
      </c>
      <c r="K11" s="21">
        <f t="shared" si="1"/>
        <v>38</v>
      </c>
      <c r="L11" s="13">
        <f>SUM(G11,K11)</f>
        <v>69</v>
      </c>
      <c r="R11" s="27">
        <f>R10+1/96</f>
        <v>0.32291666666666669</v>
      </c>
      <c r="S11" s="25" t="s">
        <v>6</v>
      </c>
      <c r="T11" s="26">
        <f>R11+1/96</f>
        <v>0.33333333333333337</v>
      </c>
      <c r="U11" s="12">
        <v>21</v>
      </c>
      <c r="V11" s="12">
        <v>0</v>
      </c>
      <c r="W11" s="12">
        <v>0</v>
      </c>
      <c r="X11" s="21">
        <f t="shared" si="2"/>
        <v>21</v>
      </c>
      <c r="Y11" s="12">
        <v>24</v>
      </c>
      <c r="Z11" s="12">
        <v>0</v>
      </c>
      <c r="AA11" s="12">
        <v>0</v>
      </c>
      <c r="AB11" s="21">
        <f t="shared" si="3"/>
        <v>24</v>
      </c>
      <c r="AC11" s="13">
        <f>SUM(X11,AB11)</f>
        <v>45</v>
      </c>
      <c r="AI11" s="27">
        <f>AI10+1/96</f>
        <v>0.32291666666666669</v>
      </c>
      <c r="AJ11" s="25" t="s">
        <v>6</v>
      </c>
      <c r="AK11" s="26">
        <f>AI11+1/96</f>
        <v>0.33333333333333337</v>
      </c>
      <c r="AL11" s="12">
        <v>39</v>
      </c>
      <c r="AM11" s="12">
        <v>1</v>
      </c>
      <c r="AN11" s="12">
        <v>0</v>
      </c>
      <c r="AO11" s="21">
        <f t="shared" si="4"/>
        <v>40</v>
      </c>
      <c r="AP11" s="12">
        <v>26</v>
      </c>
      <c r="AQ11" s="12">
        <v>2</v>
      </c>
      <c r="AR11" s="12">
        <v>0</v>
      </c>
      <c r="AS11" s="21">
        <f t="shared" si="5"/>
        <v>28</v>
      </c>
      <c r="AT11" s="13">
        <f>SUM(AO11,AS11)</f>
        <v>68</v>
      </c>
    </row>
    <row r="12" spans="1:46" ht="10.5" customHeight="1" x14ac:dyDescent="0.2">
      <c r="A12" s="27">
        <f>A11+1/96</f>
        <v>0.33333333333333337</v>
      </c>
      <c r="B12" s="25" t="s">
        <v>6</v>
      </c>
      <c r="C12" s="26">
        <f>A12+1/96</f>
        <v>0.34375000000000006</v>
      </c>
      <c r="D12" s="12">
        <v>40</v>
      </c>
      <c r="E12" s="12">
        <v>0</v>
      </c>
      <c r="F12" s="12">
        <v>0</v>
      </c>
      <c r="G12" s="21">
        <f t="shared" si="0"/>
        <v>40</v>
      </c>
      <c r="H12" s="12">
        <v>65</v>
      </c>
      <c r="I12" s="12">
        <v>0</v>
      </c>
      <c r="J12" s="12">
        <v>0</v>
      </c>
      <c r="K12" s="21">
        <f t="shared" si="1"/>
        <v>65</v>
      </c>
      <c r="L12" s="13">
        <f>SUM(G12,K12)</f>
        <v>105</v>
      </c>
      <c r="R12" s="27">
        <f>R11+1/96</f>
        <v>0.33333333333333337</v>
      </c>
      <c r="S12" s="25" t="s">
        <v>6</v>
      </c>
      <c r="T12" s="26">
        <f>R12+1/96</f>
        <v>0.34375000000000006</v>
      </c>
      <c r="U12" s="12">
        <v>29</v>
      </c>
      <c r="V12" s="12">
        <v>0</v>
      </c>
      <c r="W12" s="12">
        <v>0</v>
      </c>
      <c r="X12" s="21">
        <f t="shared" si="2"/>
        <v>29</v>
      </c>
      <c r="Y12" s="12">
        <v>31</v>
      </c>
      <c r="Z12" s="12">
        <v>2</v>
      </c>
      <c r="AA12" s="12">
        <v>0</v>
      </c>
      <c r="AB12" s="21">
        <f t="shared" si="3"/>
        <v>33</v>
      </c>
      <c r="AC12" s="13">
        <f>SUM(X12,AB12)</f>
        <v>62</v>
      </c>
      <c r="AI12" s="27">
        <f>AI11+1/96</f>
        <v>0.33333333333333337</v>
      </c>
      <c r="AJ12" s="25" t="s">
        <v>6</v>
      </c>
      <c r="AK12" s="26">
        <f>AI12+1/96</f>
        <v>0.34375000000000006</v>
      </c>
      <c r="AL12" s="12">
        <v>46</v>
      </c>
      <c r="AM12" s="12">
        <v>0</v>
      </c>
      <c r="AN12" s="12">
        <v>2</v>
      </c>
      <c r="AO12" s="21">
        <f t="shared" si="4"/>
        <v>48</v>
      </c>
      <c r="AP12" s="12">
        <v>32</v>
      </c>
      <c r="AQ12" s="12">
        <v>0</v>
      </c>
      <c r="AR12" s="12">
        <v>0</v>
      </c>
      <c r="AS12" s="21">
        <f t="shared" si="5"/>
        <v>32</v>
      </c>
      <c r="AT12" s="13">
        <f>SUM(AO12,AS12)</f>
        <v>80</v>
      </c>
    </row>
    <row r="13" spans="1:46" ht="10.5" customHeight="1" x14ac:dyDescent="0.2">
      <c r="A13" s="27">
        <f>A12+1/96</f>
        <v>0.34375000000000006</v>
      </c>
      <c r="B13" s="25" t="s">
        <v>6</v>
      </c>
      <c r="C13" s="26">
        <f>A13+1/96</f>
        <v>0.35416666666666674</v>
      </c>
      <c r="D13" s="12">
        <v>62</v>
      </c>
      <c r="E13" s="12">
        <v>1</v>
      </c>
      <c r="F13" s="12">
        <v>0</v>
      </c>
      <c r="G13" s="21">
        <f t="shared" si="0"/>
        <v>63</v>
      </c>
      <c r="H13" s="12">
        <v>76</v>
      </c>
      <c r="I13" s="12">
        <v>0</v>
      </c>
      <c r="J13" s="12">
        <v>0</v>
      </c>
      <c r="K13" s="21">
        <f t="shared" si="1"/>
        <v>76</v>
      </c>
      <c r="L13" s="13">
        <f>SUM(G13,K13)</f>
        <v>139</v>
      </c>
      <c r="R13" s="27">
        <f>R12+1/96</f>
        <v>0.34375000000000006</v>
      </c>
      <c r="S13" s="25" t="s">
        <v>6</v>
      </c>
      <c r="T13" s="26">
        <f>R13+1/96</f>
        <v>0.35416666666666674</v>
      </c>
      <c r="U13" s="12">
        <v>39</v>
      </c>
      <c r="V13" s="12">
        <v>0</v>
      </c>
      <c r="W13" s="12">
        <v>0</v>
      </c>
      <c r="X13" s="21">
        <f t="shared" si="2"/>
        <v>39</v>
      </c>
      <c r="Y13" s="12">
        <v>36</v>
      </c>
      <c r="Z13" s="12">
        <v>0</v>
      </c>
      <c r="AA13" s="12">
        <v>0</v>
      </c>
      <c r="AB13" s="21">
        <f t="shared" si="3"/>
        <v>36</v>
      </c>
      <c r="AC13" s="13">
        <f>SUM(X13,AB13)</f>
        <v>75</v>
      </c>
      <c r="AI13" s="27">
        <f>AI12+1/96</f>
        <v>0.34375000000000006</v>
      </c>
      <c r="AJ13" s="25" t="s">
        <v>6</v>
      </c>
      <c r="AK13" s="26">
        <f>AI13+1/96</f>
        <v>0.35416666666666674</v>
      </c>
      <c r="AL13" s="12">
        <v>49</v>
      </c>
      <c r="AM13" s="12">
        <v>0</v>
      </c>
      <c r="AN13" s="12">
        <v>0</v>
      </c>
      <c r="AO13" s="21">
        <f t="shared" si="4"/>
        <v>49</v>
      </c>
      <c r="AP13" s="12">
        <v>32</v>
      </c>
      <c r="AQ13" s="12">
        <v>1</v>
      </c>
      <c r="AR13" s="12">
        <v>0</v>
      </c>
      <c r="AS13" s="21">
        <f t="shared" si="5"/>
        <v>33</v>
      </c>
      <c r="AT13" s="13">
        <f>SUM(AO13,AS13)</f>
        <v>82</v>
      </c>
    </row>
    <row r="14" spans="1:46" ht="10.5" customHeight="1" x14ac:dyDescent="0.2">
      <c r="A14" s="38" t="s">
        <v>7</v>
      </c>
      <c r="B14" s="39"/>
      <c r="C14" s="40"/>
      <c r="D14" s="17">
        <f>SUM(D10:D13)</f>
        <v>177</v>
      </c>
      <c r="E14" s="17">
        <f>SUM(E10:E13)</f>
        <v>1</v>
      </c>
      <c r="F14" s="17">
        <f>SUM(F10:F13)</f>
        <v>0</v>
      </c>
      <c r="G14" s="17">
        <f t="shared" si="0"/>
        <v>178</v>
      </c>
      <c r="H14" s="17">
        <f>SUM(H10:H13)</f>
        <v>233</v>
      </c>
      <c r="I14" s="17">
        <f>SUM(I10:I13)</f>
        <v>0</v>
      </c>
      <c r="J14" s="17">
        <f>SUM(J10:J13)</f>
        <v>0</v>
      </c>
      <c r="K14" s="17">
        <f t="shared" si="1"/>
        <v>233</v>
      </c>
      <c r="L14" s="18">
        <f>SUM(L10:L13)</f>
        <v>411</v>
      </c>
      <c r="R14" s="38" t="s">
        <v>7</v>
      </c>
      <c r="S14" s="39"/>
      <c r="T14" s="40"/>
      <c r="U14" s="17">
        <f>SUM(U10:U13)</f>
        <v>110</v>
      </c>
      <c r="V14" s="17">
        <f>SUM(V10:V13)</f>
        <v>1</v>
      </c>
      <c r="W14" s="17">
        <f>SUM(W10:W13)</f>
        <v>0</v>
      </c>
      <c r="X14" s="17">
        <f t="shared" si="2"/>
        <v>111</v>
      </c>
      <c r="Y14" s="17">
        <f>SUM(Y10:Y13)</f>
        <v>108</v>
      </c>
      <c r="Z14" s="17">
        <f>SUM(Z10:Z13)</f>
        <v>2</v>
      </c>
      <c r="AA14" s="17">
        <f>SUM(AA10:AA13)</f>
        <v>0</v>
      </c>
      <c r="AB14" s="17">
        <f t="shared" si="3"/>
        <v>110</v>
      </c>
      <c r="AC14" s="18">
        <f>SUM(AC10:AC13)</f>
        <v>221</v>
      </c>
      <c r="AI14" s="38" t="s">
        <v>7</v>
      </c>
      <c r="AJ14" s="39"/>
      <c r="AK14" s="40"/>
      <c r="AL14" s="17">
        <f>SUM(AL10:AL13)</f>
        <v>157</v>
      </c>
      <c r="AM14" s="17">
        <f>SUM(AM10:AM13)</f>
        <v>1</v>
      </c>
      <c r="AN14" s="17">
        <f>SUM(AN10:AN13)</f>
        <v>5</v>
      </c>
      <c r="AO14" s="17">
        <f t="shared" si="4"/>
        <v>163</v>
      </c>
      <c r="AP14" s="17">
        <f>SUM(AP10:AP13)</f>
        <v>100</v>
      </c>
      <c r="AQ14" s="17">
        <f>SUM(AQ10:AQ13)</f>
        <v>3</v>
      </c>
      <c r="AR14" s="17">
        <f>SUM(AR10:AR13)</f>
        <v>0</v>
      </c>
      <c r="AS14" s="17">
        <f t="shared" si="5"/>
        <v>103</v>
      </c>
      <c r="AT14" s="18">
        <f>SUM(AT10:AT13)</f>
        <v>266</v>
      </c>
    </row>
    <row r="15" spans="1:46" ht="10.5" customHeight="1" x14ac:dyDescent="0.2">
      <c r="A15" s="27">
        <f>A13+1/96</f>
        <v>0.35416666666666674</v>
      </c>
      <c r="B15" s="25" t="s">
        <v>6</v>
      </c>
      <c r="C15" s="26">
        <f>A15+1/96</f>
        <v>0.36458333333333343</v>
      </c>
      <c r="D15" s="12">
        <v>46</v>
      </c>
      <c r="E15" s="12">
        <v>0</v>
      </c>
      <c r="F15" s="12">
        <v>0</v>
      </c>
      <c r="G15" s="21">
        <f t="shared" si="0"/>
        <v>46</v>
      </c>
      <c r="H15" s="12">
        <v>54</v>
      </c>
      <c r="I15" s="12">
        <v>1</v>
      </c>
      <c r="J15" s="12">
        <v>0</v>
      </c>
      <c r="K15" s="21">
        <f t="shared" si="1"/>
        <v>55</v>
      </c>
      <c r="L15" s="13">
        <f>SUM(G15,K15)</f>
        <v>101</v>
      </c>
      <c r="R15" s="27">
        <f>R13+1/96</f>
        <v>0.35416666666666674</v>
      </c>
      <c r="S15" s="25" t="s">
        <v>6</v>
      </c>
      <c r="T15" s="26">
        <f>R15+1/96</f>
        <v>0.36458333333333343</v>
      </c>
      <c r="U15" s="12">
        <v>31</v>
      </c>
      <c r="V15" s="12">
        <v>0</v>
      </c>
      <c r="W15" s="12">
        <v>0</v>
      </c>
      <c r="X15" s="21">
        <f t="shared" si="2"/>
        <v>31</v>
      </c>
      <c r="Y15" s="12">
        <v>50</v>
      </c>
      <c r="Z15" s="12">
        <v>0</v>
      </c>
      <c r="AA15" s="12">
        <v>0</v>
      </c>
      <c r="AB15" s="21">
        <f t="shared" si="3"/>
        <v>50</v>
      </c>
      <c r="AC15" s="13">
        <f>SUM(X15,AB15)</f>
        <v>81</v>
      </c>
      <c r="AI15" s="27">
        <f>AI13+1/96</f>
        <v>0.35416666666666674</v>
      </c>
      <c r="AJ15" s="25" t="s">
        <v>6</v>
      </c>
      <c r="AK15" s="26">
        <f>AI15+1/96</f>
        <v>0.36458333333333343</v>
      </c>
      <c r="AL15" s="12">
        <v>71</v>
      </c>
      <c r="AM15" s="12">
        <v>2</v>
      </c>
      <c r="AN15" s="12">
        <v>0</v>
      </c>
      <c r="AO15" s="21">
        <f t="shared" si="4"/>
        <v>73</v>
      </c>
      <c r="AP15" s="12">
        <v>35</v>
      </c>
      <c r="AQ15" s="12">
        <v>0</v>
      </c>
      <c r="AR15" s="12">
        <v>0</v>
      </c>
      <c r="AS15" s="21">
        <f t="shared" si="5"/>
        <v>35</v>
      </c>
      <c r="AT15" s="13">
        <f>SUM(AO15,AS15)</f>
        <v>108</v>
      </c>
    </row>
    <row r="16" spans="1:46" ht="10.5" customHeight="1" x14ac:dyDescent="0.2">
      <c r="A16" s="27">
        <f>A15+1/96</f>
        <v>0.36458333333333343</v>
      </c>
      <c r="B16" s="25" t="s">
        <v>6</v>
      </c>
      <c r="C16" s="26">
        <f>A16+1/96</f>
        <v>0.37500000000000011</v>
      </c>
      <c r="D16" s="12">
        <v>44</v>
      </c>
      <c r="E16" s="12">
        <v>1</v>
      </c>
      <c r="F16" s="12">
        <v>0</v>
      </c>
      <c r="G16" s="21">
        <f t="shared" si="0"/>
        <v>45</v>
      </c>
      <c r="H16" s="12">
        <v>67</v>
      </c>
      <c r="I16" s="12">
        <v>0</v>
      </c>
      <c r="J16" s="12">
        <v>1</v>
      </c>
      <c r="K16" s="21">
        <f t="shared" si="1"/>
        <v>68</v>
      </c>
      <c r="L16" s="13">
        <f>SUM(G16,K16)</f>
        <v>113</v>
      </c>
      <c r="R16" s="27">
        <f>R15+1/96</f>
        <v>0.36458333333333343</v>
      </c>
      <c r="S16" s="25" t="s">
        <v>6</v>
      </c>
      <c r="T16" s="26">
        <f>R16+1/96</f>
        <v>0.37500000000000011</v>
      </c>
      <c r="U16" s="12">
        <v>51</v>
      </c>
      <c r="V16" s="12">
        <v>0</v>
      </c>
      <c r="W16" s="12">
        <v>0</v>
      </c>
      <c r="X16" s="21">
        <f t="shared" si="2"/>
        <v>51</v>
      </c>
      <c r="Y16" s="12">
        <v>23</v>
      </c>
      <c r="Z16" s="12">
        <v>1</v>
      </c>
      <c r="AA16" s="12">
        <v>0</v>
      </c>
      <c r="AB16" s="21">
        <f t="shared" si="3"/>
        <v>24</v>
      </c>
      <c r="AC16" s="13">
        <f>SUM(X16,AB16)</f>
        <v>75</v>
      </c>
      <c r="AI16" s="27">
        <f>AI15+1/96</f>
        <v>0.36458333333333343</v>
      </c>
      <c r="AJ16" s="25" t="s">
        <v>6</v>
      </c>
      <c r="AK16" s="26">
        <f>AI16+1/96</f>
        <v>0.37500000000000011</v>
      </c>
      <c r="AL16" s="12">
        <v>67</v>
      </c>
      <c r="AM16" s="12">
        <v>0</v>
      </c>
      <c r="AN16" s="12">
        <v>0</v>
      </c>
      <c r="AO16" s="21">
        <f t="shared" si="4"/>
        <v>67</v>
      </c>
      <c r="AP16" s="12">
        <v>28</v>
      </c>
      <c r="AQ16" s="12">
        <v>0</v>
      </c>
      <c r="AR16" s="12">
        <v>0</v>
      </c>
      <c r="AS16" s="21">
        <f t="shared" si="5"/>
        <v>28</v>
      </c>
      <c r="AT16" s="13">
        <f>SUM(AO16,AS16)</f>
        <v>95</v>
      </c>
    </row>
    <row r="17" spans="1:46" ht="10.5" customHeight="1" x14ac:dyDescent="0.2">
      <c r="A17" s="27">
        <f>A16+1/96</f>
        <v>0.37500000000000011</v>
      </c>
      <c r="B17" s="25" t="s">
        <v>6</v>
      </c>
      <c r="C17" s="26">
        <f>A17+1/96</f>
        <v>0.3854166666666668</v>
      </c>
      <c r="D17" s="12">
        <v>30</v>
      </c>
      <c r="E17" s="12">
        <v>1</v>
      </c>
      <c r="F17" s="12">
        <v>0</v>
      </c>
      <c r="G17" s="21">
        <f t="shared" si="0"/>
        <v>31</v>
      </c>
      <c r="H17" s="12">
        <v>34</v>
      </c>
      <c r="I17" s="12">
        <v>0</v>
      </c>
      <c r="J17" s="12">
        <v>0</v>
      </c>
      <c r="K17" s="21">
        <f t="shared" si="1"/>
        <v>34</v>
      </c>
      <c r="L17" s="13">
        <f>SUM(G17,K17)</f>
        <v>65</v>
      </c>
      <c r="R17" s="27">
        <f>R16+1/96</f>
        <v>0.37500000000000011</v>
      </c>
      <c r="S17" s="25" t="s">
        <v>6</v>
      </c>
      <c r="T17" s="26">
        <f>R17+1/96</f>
        <v>0.3854166666666668</v>
      </c>
      <c r="U17" s="12">
        <v>20</v>
      </c>
      <c r="V17" s="12">
        <v>0</v>
      </c>
      <c r="W17" s="12">
        <v>0</v>
      </c>
      <c r="X17" s="21">
        <f t="shared" si="2"/>
        <v>20</v>
      </c>
      <c r="Y17" s="12">
        <v>26</v>
      </c>
      <c r="Z17" s="12">
        <v>0</v>
      </c>
      <c r="AA17" s="12">
        <v>0</v>
      </c>
      <c r="AB17" s="21">
        <f t="shared" si="3"/>
        <v>26</v>
      </c>
      <c r="AC17" s="13">
        <f>SUM(X17,AB17)</f>
        <v>46</v>
      </c>
      <c r="AI17" s="27">
        <f>AI16+1/96</f>
        <v>0.37500000000000011</v>
      </c>
      <c r="AJ17" s="25" t="s">
        <v>6</v>
      </c>
      <c r="AK17" s="26">
        <f>AI17+1/96</f>
        <v>0.3854166666666668</v>
      </c>
      <c r="AL17" s="12">
        <v>37</v>
      </c>
      <c r="AM17" s="12">
        <v>0</v>
      </c>
      <c r="AN17" s="12">
        <v>1</v>
      </c>
      <c r="AO17" s="21">
        <f t="shared" si="4"/>
        <v>38</v>
      </c>
      <c r="AP17" s="12">
        <v>20</v>
      </c>
      <c r="AQ17" s="12">
        <v>1</v>
      </c>
      <c r="AR17" s="12">
        <v>0</v>
      </c>
      <c r="AS17" s="21">
        <f t="shared" si="5"/>
        <v>21</v>
      </c>
      <c r="AT17" s="13">
        <f>SUM(AO17,AS17)</f>
        <v>59</v>
      </c>
    </row>
    <row r="18" spans="1:46" ht="10.5" customHeight="1" x14ac:dyDescent="0.2">
      <c r="A18" s="27">
        <f>A17+1/96</f>
        <v>0.3854166666666668</v>
      </c>
      <c r="B18" s="25" t="s">
        <v>6</v>
      </c>
      <c r="C18" s="26">
        <f>A18+1/96</f>
        <v>0.39583333333333348</v>
      </c>
      <c r="D18" s="12">
        <v>22</v>
      </c>
      <c r="E18" s="12">
        <v>0</v>
      </c>
      <c r="F18" s="12">
        <v>0</v>
      </c>
      <c r="G18" s="21">
        <f t="shared" si="0"/>
        <v>22</v>
      </c>
      <c r="H18" s="12">
        <v>21</v>
      </c>
      <c r="I18" s="12">
        <v>0</v>
      </c>
      <c r="J18" s="12">
        <v>0</v>
      </c>
      <c r="K18" s="21">
        <f t="shared" si="1"/>
        <v>21</v>
      </c>
      <c r="L18" s="13">
        <f>SUM(G18,K18)</f>
        <v>43</v>
      </c>
      <c r="R18" s="27">
        <f>R17+1/96</f>
        <v>0.3854166666666668</v>
      </c>
      <c r="S18" s="25" t="s">
        <v>6</v>
      </c>
      <c r="T18" s="26">
        <f>R18+1/96</f>
        <v>0.39583333333333348</v>
      </c>
      <c r="U18" s="12">
        <v>22</v>
      </c>
      <c r="V18" s="12">
        <v>1</v>
      </c>
      <c r="W18" s="12">
        <v>0</v>
      </c>
      <c r="X18" s="21">
        <f t="shared" si="2"/>
        <v>23</v>
      </c>
      <c r="Y18" s="12">
        <v>18</v>
      </c>
      <c r="Z18" s="12">
        <v>0</v>
      </c>
      <c r="AA18" s="12">
        <v>0</v>
      </c>
      <c r="AB18" s="21">
        <f t="shared" si="3"/>
        <v>18</v>
      </c>
      <c r="AC18" s="13">
        <f>SUM(X18,AB18)</f>
        <v>41</v>
      </c>
      <c r="AI18" s="27">
        <f>AI17+1/96</f>
        <v>0.3854166666666668</v>
      </c>
      <c r="AJ18" s="25" t="s">
        <v>6</v>
      </c>
      <c r="AK18" s="26">
        <f>AI18+1/96</f>
        <v>0.39583333333333348</v>
      </c>
      <c r="AL18" s="12">
        <v>22</v>
      </c>
      <c r="AM18" s="12">
        <v>1</v>
      </c>
      <c r="AN18" s="12">
        <v>0</v>
      </c>
      <c r="AO18" s="21">
        <f t="shared" si="4"/>
        <v>23</v>
      </c>
      <c r="AP18" s="12">
        <v>22</v>
      </c>
      <c r="AQ18" s="12">
        <v>0</v>
      </c>
      <c r="AR18" s="12">
        <v>0</v>
      </c>
      <c r="AS18" s="21">
        <f t="shared" si="5"/>
        <v>22</v>
      </c>
      <c r="AT18" s="13">
        <f>SUM(AO18,AS18)</f>
        <v>45</v>
      </c>
    </row>
    <row r="19" spans="1:46" ht="10.5" customHeight="1" x14ac:dyDescent="0.2">
      <c r="A19" s="38" t="s">
        <v>7</v>
      </c>
      <c r="B19" s="39"/>
      <c r="C19" s="40"/>
      <c r="D19" s="17">
        <f>SUM(D15:D18)</f>
        <v>142</v>
      </c>
      <c r="E19" s="17">
        <f>SUM(E15:E18)</f>
        <v>2</v>
      </c>
      <c r="F19" s="17">
        <f>SUM(F15:F18)</f>
        <v>0</v>
      </c>
      <c r="G19" s="17">
        <f t="shared" si="0"/>
        <v>144</v>
      </c>
      <c r="H19" s="17">
        <f>SUM(H15:H18)</f>
        <v>176</v>
      </c>
      <c r="I19" s="17">
        <f>SUM(I15:I18)</f>
        <v>1</v>
      </c>
      <c r="J19" s="17">
        <f>SUM(J15:J18)</f>
        <v>1</v>
      </c>
      <c r="K19" s="17">
        <f t="shared" si="1"/>
        <v>178</v>
      </c>
      <c r="L19" s="18">
        <f>SUM(L15:L18)</f>
        <v>322</v>
      </c>
      <c r="R19" s="38" t="s">
        <v>7</v>
      </c>
      <c r="S19" s="39"/>
      <c r="T19" s="40"/>
      <c r="U19" s="17">
        <f>SUM(U15:U18)</f>
        <v>124</v>
      </c>
      <c r="V19" s="17">
        <f>SUM(V15:V18)</f>
        <v>1</v>
      </c>
      <c r="W19" s="17">
        <f>SUM(W15:W18)</f>
        <v>0</v>
      </c>
      <c r="X19" s="17">
        <f t="shared" si="2"/>
        <v>125</v>
      </c>
      <c r="Y19" s="17">
        <f>SUM(Y15:Y18)</f>
        <v>117</v>
      </c>
      <c r="Z19" s="17">
        <f>SUM(Z15:Z18)</f>
        <v>1</v>
      </c>
      <c r="AA19" s="17">
        <f>SUM(AA15:AA18)</f>
        <v>0</v>
      </c>
      <c r="AB19" s="17">
        <f t="shared" si="3"/>
        <v>118</v>
      </c>
      <c r="AC19" s="18">
        <f>SUM(AC15:AC18)</f>
        <v>243</v>
      </c>
      <c r="AI19" s="38" t="s">
        <v>7</v>
      </c>
      <c r="AJ19" s="39"/>
      <c r="AK19" s="40"/>
      <c r="AL19" s="17">
        <f>SUM(AL15:AL18)</f>
        <v>197</v>
      </c>
      <c r="AM19" s="17">
        <f>SUM(AM15:AM18)</f>
        <v>3</v>
      </c>
      <c r="AN19" s="17">
        <f>SUM(AN15:AN18)</f>
        <v>1</v>
      </c>
      <c r="AO19" s="17">
        <f t="shared" si="4"/>
        <v>201</v>
      </c>
      <c r="AP19" s="17">
        <f>SUM(AP15:AP18)</f>
        <v>105</v>
      </c>
      <c r="AQ19" s="17">
        <f>SUM(AQ15:AQ18)</f>
        <v>1</v>
      </c>
      <c r="AR19" s="17">
        <f>SUM(AR15:AR18)</f>
        <v>0</v>
      </c>
      <c r="AS19" s="17">
        <f t="shared" si="5"/>
        <v>106</v>
      </c>
      <c r="AT19" s="18">
        <f>SUM(AT15:AT18)</f>
        <v>307</v>
      </c>
    </row>
    <row r="20" spans="1:46" ht="10.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R20"/>
      <c r="S20"/>
      <c r="T20"/>
      <c r="U20"/>
      <c r="V20"/>
      <c r="W20"/>
      <c r="X20"/>
      <c r="Y20"/>
      <c r="Z20"/>
      <c r="AA20"/>
      <c r="AB20"/>
      <c r="AC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ht="10.5" customHeight="1" x14ac:dyDescent="0.2">
      <c r="A21" s="41" t="s">
        <v>8</v>
      </c>
      <c r="B21" s="42"/>
      <c r="C21" s="43"/>
      <c r="D21" s="17">
        <f>SUM(D19,D14)</f>
        <v>319</v>
      </c>
      <c r="E21" s="17">
        <f t="shared" ref="E21:L21" si="6">SUM(E19,E14)</f>
        <v>3</v>
      </c>
      <c r="F21" s="17">
        <f t="shared" si="6"/>
        <v>0</v>
      </c>
      <c r="G21" s="17">
        <f t="shared" si="6"/>
        <v>322</v>
      </c>
      <c r="H21" s="17">
        <f t="shared" si="6"/>
        <v>409</v>
      </c>
      <c r="I21" s="17">
        <f t="shared" si="6"/>
        <v>1</v>
      </c>
      <c r="J21" s="17">
        <f t="shared" si="6"/>
        <v>1</v>
      </c>
      <c r="K21" s="17">
        <f t="shared" si="6"/>
        <v>411</v>
      </c>
      <c r="L21" s="28">
        <f t="shared" si="6"/>
        <v>733</v>
      </c>
      <c r="R21" s="41" t="s">
        <v>8</v>
      </c>
      <c r="S21" s="42"/>
      <c r="T21" s="43"/>
      <c r="U21" s="17">
        <f>SUM(U19,U14)</f>
        <v>234</v>
      </c>
      <c r="V21" s="17">
        <f t="shared" ref="V21:AC21" si="7">SUM(V19,V14)</f>
        <v>2</v>
      </c>
      <c r="W21" s="17">
        <f t="shared" si="7"/>
        <v>0</v>
      </c>
      <c r="X21" s="17">
        <f t="shared" si="7"/>
        <v>236</v>
      </c>
      <c r="Y21" s="17">
        <f t="shared" si="7"/>
        <v>225</v>
      </c>
      <c r="Z21" s="17">
        <f t="shared" si="7"/>
        <v>3</v>
      </c>
      <c r="AA21" s="17">
        <f t="shared" si="7"/>
        <v>0</v>
      </c>
      <c r="AB21" s="17">
        <f t="shared" si="7"/>
        <v>228</v>
      </c>
      <c r="AC21" s="28">
        <f t="shared" si="7"/>
        <v>464</v>
      </c>
      <c r="AI21" s="41" t="s">
        <v>8</v>
      </c>
      <c r="AJ21" s="42"/>
      <c r="AK21" s="43"/>
      <c r="AL21" s="17">
        <f>SUM(AL19,AL14)</f>
        <v>354</v>
      </c>
      <c r="AM21" s="17">
        <f t="shared" ref="AM21:AT21" si="8">SUM(AM19,AM14)</f>
        <v>4</v>
      </c>
      <c r="AN21" s="17">
        <f t="shared" si="8"/>
        <v>6</v>
      </c>
      <c r="AO21" s="17">
        <f t="shared" si="8"/>
        <v>364</v>
      </c>
      <c r="AP21" s="17">
        <f t="shared" si="8"/>
        <v>205</v>
      </c>
      <c r="AQ21" s="17">
        <f t="shared" si="8"/>
        <v>4</v>
      </c>
      <c r="AR21" s="17">
        <f t="shared" si="8"/>
        <v>0</v>
      </c>
      <c r="AS21" s="17">
        <f t="shared" si="8"/>
        <v>209</v>
      </c>
      <c r="AT21" s="28">
        <f t="shared" si="8"/>
        <v>573</v>
      </c>
    </row>
    <row r="22" spans="1:46" ht="10.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R22"/>
      <c r="S22"/>
      <c r="T22"/>
      <c r="U22"/>
      <c r="V22"/>
      <c r="W22"/>
      <c r="X22"/>
      <c r="Y22"/>
      <c r="Z22"/>
      <c r="AA22"/>
      <c r="AB22"/>
      <c r="AC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ht="10.5" customHeight="1" x14ac:dyDescent="0.2">
      <c r="A23" s="24">
        <v>0.67708333333333337</v>
      </c>
      <c r="B23" s="25" t="s">
        <v>6</v>
      </c>
      <c r="C23" s="26">
        <f>A23+1/96</f>
        <v>0.6875</v>
      </c>
      <c r="D23" s="12">
        <v>34</v>
      </c>
      <c r="E23" s="12">
        <v>0</v>
      </c>
      <c r="F23" s="12">
        <v>0</v>
      </c>
      <c r="G23" s="21">
        <f t="shared" ref="G23:G32" si="9">SUM(D23:F23)</f>
        <v>34</v>
      </c>
      <c r="H23" s="12">
        <v>41</v>
      </c>
      <c r="I23" s="12">
        <v>0</v>
      </c>
      <c r="J23" s="12">
        <v>0</v>
      </c>
      <c r="K23" s="21">
        <f t="shared" ref="K23:K32" si="10">SUM(H23:J23)</f>
        <v>41</v>
      </c>
      <c r="L23" s="13">
        <f>SUM(G23,K23)</f>
        <v>75</v>
      </c>
      <c r="R23" s="27">
        <f>A23</f>
        <v>0.67708333333333337</v>
      </c>
      <c r="S23" s="25" t="s">
        <v>6</v>
      </c>
      <c r="T23" s="26">
        <f>R23+1/96</f>
        <v>0.6875</v>
      </c>
      <c r="U23" s="12">
        <v>18</v>
      </c>
      <c r="V23" s="12">
        <v>0</v>
      </c>
      <c r="W23" s="12">
        <v>0</v>
      </c>
      <c r="X23" s="21">
        <f t="shared" ref="X23:X32" si="11">SUM(U23:W23)</f>
        <v>18</v>
      </c>
      <c r="Y23" s="12">
        <v>20</v>
      </c>
      <c r="Z23" s="12">
        <v>0</v>
      </c>
      <c r="AA23" s="12">
        <v>0</v>
      </c>
      <c r="AB23" s="21">
        <f t="shared" ref="AB23:AB32" si="12">SUM(Y23:AA23)</f>
        <v>20</v>
      </c>
      <c r="AC23" s="13">
        <f>SUM(X23,AB23)</f>
        <v>38</v>
      </c>
      <c r="AI23" s="27">
        <f>R23</f>
        <v>0.67708333333333337</v>
      </c>
      <c r="AJ23" s="25" t="s">
        <v>6</v>
      </c>
      <c r="AK23" s="26">
        <f>AI23+1/96</f>
        <v>0.6875</v>
      </c>
      <c r="AL23" s="12">
        <v>60</v>
      </c>
      <c r="AM23" s="12">
        <v>2</v>
      </c>
      <c r="AN23" s="12">
        <v>1</v>
      </c>
      <c r="AO23" s="21">
        <f t="shared" ref="AO23:AO32" si="13">SUM(AL23:AN23)</f>
        <v>63</v>
      </c>
      <c r="AP23" s="12">
        <v>24</v>
      </c>
      <c r="AQ23" s="12">
        <v>0</v>
      </c>
      <c r="AR23" s="12">
        <v>0</v>
      </c>
      <c r="AS23" s="21">
        <f t="shared" ref="AS23:AS32" si="14">SUM(AP23:AR23)</f>
        <v>24</v>
      </c>
      <c r="AT23" s="13">
        <f>SUM(AO23,AS23)</f>
        <v>87</v>
      </c>
    </row>
    <row r="24" spans="1:46" ht="10.5" customHeight="1" x14ac:dyDescent="0.2">
      <c r="A24" s="27">
        <f>A23+1/96</f>
        <v>0.6875</v>
      </c>
      <c r="B24" s="25" t="s">
        <v>6</v>
      </c>
      <c r="C24" s="26">
        <f>A24+1/96</f>
        <v>0.69791666666666663</v>
      </c>
      <c r="D24" s="12">
        <v>30</v>
      </c>
      <c r="E24" s="12">
        <v>0</v>
      </c>
      <c r="F24" s="12">
        <v>0</v>
      </c>
      <c r="G24" s="21">
        <f t="shared" si="9"/>
        <v>30</v>
      </c>
      <c r="H24" s="12">
        <v>45</v>
      </c>
      <c r="I24" s="12">
        <v>0</v>
      </c>
      <c r="J24" s="12">
        <v>0</v>
      </c>
      <c r="K24" s="21">
        <f t="shared" si="10"/>
        <v>45</v>
      </c>
      <c r="L24" s="13">
        <f>SUM(G24,K24)</f>
        <v>75</v>
      </c>
      <c r="R24" s="27">
        <f>R23+1/96</f>
        <v>0.6875</v>
      </c>
      <c r="S24" s="25" t="s">
        <v>6</v>
      </c>
      <c r="T24" s="26">
        <f>R24+1/96</f>
        <v>0.69791666666666663</v>
      </c>
      <c r="U24" s="12">
        <v>12</v>
      </c>
      <c r="V24" s="12">
        <v>0</v>
      </c>
      <c r="W24" s="12">
        <v>0</v>
      </c>
      <c r="X24" s="21">
        <f t="shared" si="11"/>
        <v>12</v>
      </c>
      <c r="Y24" s="12">
        <v>36</v>
      </c>
      <c r="Z24" s="12">
        <v>0</v>
      </c>
      <c r="AA24" s="12">
        <v>0</v>
      </c>
      <c r="AB24" s="21">
        <f t="shared" si="12"/>
        <v>36</v>
      </c>
      <c r="AC24" s="13">
        <f>SUM(X24,AB24)</f>
        <v>48</v>
      </c>
      <c r="AI24" s="27">
        <f>AI23+1/96</f>
        <v>0.6875</v>
      </c>
      <c r="AJ24" s="25" t="s">
        <v>6</v>
      </c>
      <c r="AK24" s="26">
        <f>AI24+1/96</f>
        <v>0.69791666666666663</v>
      </c>
      <c r="AL24" s="12">
        <v>51</v>
      </c>
      <c r="AM24" s="12">
        <v>0</v>
      </c>
      <c r="AN24" s="12">
        <v>0</v>
      </c>
      <c r="AO24" s="21">
        <f t="shared" si="13"/>
        <v>51</v>
      </c>
      <c r="AP24" s="12">
        <v>32</v>
      </c>
      <c r="AQ24" s="12">
        <v>0</v>
      </c>
      <c r="AR24" s="12">
        <v>0</v>
      </c>
      <c r="AS24" s="21">
        <f t="shared" si="14"/>
        <v>32</v>
      </c>
      <c r="AT24" s="13">
        <f>SUM(AO24,AS24)</f>
        <v>83</v>
      </c>
    </row>
    <row r="25" spans="1:46" ht="10.5" customHeight="1" x14ac:dyDescent="0.2">
      <c r="A25" s="27">
        <f>A24+1/96</f>
        <v>0.69791666666666663</v>
      </c>
      <c r="B25" s="25" t="s">
        <v>6</v>
      </c>
      <c r="C25" s="26">
        <f>A25+1/96</f>
        <v>0.70833333333333326</v>
      </c>
      <c r="D25" s="12">
        <v>25</v>
      </c>
      <c r="E25" s="12">
        <v>0</v>
      </c>
      <c r="F25" s="12">
        <v>0</v>
      </c>
      <c r="G25" s="21">
        <f t="shared" si="9"/>
        <v>25</v>
      </c>
      <c r="H25" s="12">
        <v>34</v>
      </c>
      <c r="I25" s="12">
        <v>0</v>
      </c>
      <c r="J25" s="12">
        <v>0</v>
      </c>
      <c r="K25" s="21">
        <f t="shared" si="10"/>
        <v>34</v>
      </c>
      <c r="L25" s="13">
        <f>SUM(G25,K25)</f>
        <v>59</v>
      </c>
      <c r="R25" s="27">
        <f>R24+1/96</f>
        <v>0.69791666666666663</v>
      </c>
      <c r="S25" s="25" t="s">
        <v>6</v>
      </c>
      <c r="T25" s="26">
        <f>R25+1/96</f>
        <v>0.70833333333333326</v>
      </c>
      <c r="U25" s="12">
        <v>22</v>
      </c>
      <c r="V25" s="12">
        <v>0</v>
      </c>
      <c r="W25" s="12">
        <v>0</v>
      </c>
      <c r="X25" s="21">
        <f t="shared" si="11"/>
        <v>22</v>
      </c>
      <c r="Y25" s="12">
        <v>32</v>
      </c>
      <c r="Z25" s="12">
        <v>0</v>
      </c>
      <c r="AA25" s="12">
        <v>0</v>
      </c>
      <c r="AB25" s="21">
        <f t="shared" si="12"/>
        <v>32</v>
      </c>
      <c r="AC25" s="13">
        <f>SUM(X25,AB25)</f>
        <v>54</v>
      </c>
      <c r="AI25" s="27">
        <f>AI24+1/96</f>
        <v>0.69791666666666663</v>
      </c>
      <c r="AJ25" s="25" t="s">
        <v>6</v>
      </c>
      <c r="AK25" s="26">
        <f>AI25+1/96</f>
        <v>0.70833333333333326</v>
      </c>
      <c r="AL25" s="12">
        <v>51</v>
      </c>
      <c r="AM25" s="12">
        <v>0</v>
      </c>
      <c r="AN25" s="12">
        <v>0</v>
      </c>
      <c r="AO25" s="21">
        <f t="shared" si="13"/>
        <v>51</v>
      </c>
      <c r="AP25" s="12">
        <v>23</v>
      </c>
      <c r="AQ25" s="12">
        <v>0</v>
      </c>
      <c r="AR25" s="12">
        <v>0</v>
      </c>
      <c r="AS25" s="21">
        <f t="shared" si="14"/>
        <v>23</v>
      </c>
      <c r="AT25" s="13">
        <f>SUM(AO25,AS25)</f>
        <v>74</v>
      </c>
    </row>
    <row r="26" spans="1:46" ht="10.5" customHeight="1" x14ac:dyDescent="0.2">
      <c r="A26" s="27">
        <f>A25+1/96</f>
        <v>0.70833333333333326</v>
      </c>
      <c r="B26" s="25" t="s">
        <v>6</v>
      </c>
      <c r="C26" s="26">
        <f>A26+1/96</f>
        <v>0.71874999999999989</v>
      </c>
      <c r="D26" s="12">
        <v>30</v>
      </c>
      <c r="E26" s="12">
        <v>0</v>
      </c>
      <c r="F26" s="12">
        <v>0</v>
      </c>
      <c r="G26" s="21">
        <f t="shared" si="9"/>
        <v>30</v>
      </c>
      <c r="H26" s="12">
        <v>56</v>
      </c>
      <c r="I26" s="12">
        <v>0</v>
      </c>
      <c r="J26" s="12">
        <v>0</v>
      </c>
      <c r="K26" s="21">
        <f t="shared" si="10"/>
        <v>56</v>
      </c>
      <c r="L26" s="13">
        <f>SUM(G26,K26)</f>
        <v>86</v>
      </c>
      <c r="R26" s="27">
        <f>R25+1/96</f>
        <v>0.70833333333333326</v>
      </c>
      <c r="S26" s="25" t="s">
        <v>6</v>
      </c>
      <c r="T26" s="26">
        <f>R26+1/96</f>
        <v>0.71874999999999989</v>
      </c>
      <c r="U26" s="12">
        <v>12</v>
      </c>
      <c r="V26" s="12">
        <v>0</v>
      </c>
      <c r="W26" s="12">
        <v>0</v>
      </c>
      <c r="X26" s="21">
        <f t="shared" si="11"/>
        <v>12</v>
      </c>
      <c r="Y26" s="12">
        <v>34</v>
      </c>
      <c r="Z26" s="12">
        <v>0</v>
      </c>
      <c r="AA26" s="12">
        <v>0</v>
      </c>
      <c r="AB26" s="21">
        <f t="shared" si="12"/>
        <v>34</v>
      </c>
      <c r="AC26" s="13">
        <f>SUM(X26,AB26)</f>
        <v>46</v>
      </c>
      <c r="AI26" s="27">
        <f>AI25+1/96</f>
        <v>0.70833333333333326</v>
      </c>
      <c r="AJ26" s="25" t="s">
        <v>6</v>
      </c>
      <c r="AK26" s="26">
        <f>AI26+1/96</f>
        <v>0.71874999999999989</v>
      </c>
      <c r="AL26" s="12">
        <v>61</v>
      </c>
      <c r="AM26" s="12">
        <v>0</v>
      </c>
      <c r="AN26" s="12">
        <v>0</v>
      </c>
      <c r="AO26" s="21">
        <f t="shared" si="13"/>
        <v>61</v>
      </c>
      <c r="AP26" s="12">
        <v>19</v>
      </c>
      <c r="AQ26" s="12">
        <v>0</v>
      </c>
      <c r="AR26" s="12">
        <v>0</v>
      </c>
      <c r="AS26" s="21">
        <f t="shared" si="14"/>
        <v>19</v>
      </c>
      <c r="AT26" s="13">
        <f>SUM(AO26,AS26)</f>
        <v>80</v>
      </c>
    </row>
    <row r="27" spans="1:46" ht="10.5" customHeight="1" x14ac:dyDescent="0.2">
      <c r="A27" s="38" t="s">
        <v>7</v>
      </c>
      <c r="B27" s="39"/>
      <c r="C27" s="40"/>
      <c r="D27" s="17">
        <f>SUM(D23:D26)</f>
        <v>119</v>
      </c>
      <c r="E27" s="17">
        <f>SUM(E23:E26)</f>
        <v>0</v>
      </c>
      <c r="F27" s="17">
        <f>SUM(F23:F26)</f>
        <v>0</v>
      </c>
      <c r="G27" s="17">
        <f t="shared" si="9"/>
        <v>119</v>
      </c>
      <c r="H27" s="17">
        <f>SUM(H23:H26)</f>
        <v>176</v>
      </c>
      <c r="I27" s="17">
        <f>SUM(I23:I26)</f>
        <v>0</v>
      </c>
      <c r="J27" s="17">
        <f>SUM(J23:J26)</f>
        <v>0</v>
      </c>
      <c r="K27" s="17">
        <f t="shared" si="10"/>
        <v>176</v>
      </c>
      <c r="L27" s="18">
        <f>SUM(L23:L26)</f>
        <v>295</v>
      </c>
      <c r="R27" s="38" t="s">
        <v>7</v>
      </c>
      <c r="S27" s="39"/>
      <c r="T27" s="40"/>
      <c r="U27" s="17">
        <f>SUM(U23:U26)</f>
        <v>64</v>
      </c>
      <c r="V27" s="17">
        <f>SUM(V23:V26)</f>
        <v>0</v>
      </c>
      <c r="W27" s="17">
        <f>SUM(W23:W26)</f>
        <v>0</v>
      </c>
      <c r="X27" s="17">
        <f t="shared" si="11"/>
        <v>64</v>
      </c>
      <c r="Y27" s="17">
        <f>SUM(Y23:Y26)</f>
        <v>122</v>
      </c>
      <c r="Z27" s="17">
        <f>SUM(Z23:Z26)</f>
        <v>0</v>
      </c>
      <c r="AA27" s="17">
        <f>SUM(AA23:AA26)</f>
        <v>0</v>
      </c>
      <c r="AB27" s="17">
        <f t="shared" si="12"/>
        <v>122</v>
      </c>
      <c r="AC27" s="18">
        <f>SUM(AC23:AC26)</f>
        <v>186</v>
      </c>
      <c r="AI27" s="38" t="s">
        <v>7</v>
      </c>
      <c r="AJ27" s="39"/>
      <c r="AK27" s="40"/>
      <c r="AL27" s="17">
        <f>SUM(AL23:AL26)</f>
        <v>223</v>
      </c>
      <c r="AM27" s="17">
        <f>SUM(AM23:AM26)</f>
        <v>2</v>
      </c>
      <c r="AN27" s="17">
        <f>SUM(AN23:AN26)</f>
        <v>1</v>
      </c>
      <c r="AO27" s="17">
        <f t="shared" si="13"/>
        <v>226</v>
      </c>
      <c r="AP27" s="17">
        <f>SUM(AP23:AP26)</f>
        <v>98</v>
      </c>
      <c r="AQ27" s="17">
        <f>SUM(AQ23:AQ26)</f>
        <v>0</v>
      </c>
      <c r="AR27" s="17">
        <f>SUM(AR23:AR26)</f>
        <v>0</v>
      </c>
      <c r="AS27" s="17">
        <f t="shared" si="14"/>
        <v>98</v>
      </c>
      <c r="AT27" s="18">
        <f>SUM(AT23:AT26)</f>
        <v>324</v>
      </c>
    </row>
    <row r="28" spans="1:46" ht="10.5" customHeight="1" x14ac:dyDescent="0.2">
      <c r="A28" s="27">
        <f>A26+1/96</f>
        <v>0.71874999999999989</v>
      </c>
      <c r="B28" s="25" t="s">
        <v>6</v>
      </c>
      <c r="C28" s="26">
        <f>A28+1/96</f>
        <v>0.72916666666666652</v>
      </c>
      <c r="D28" s="12">
        <v>23</v>
      </c>
      <c r="E28" s="12">
        <v>0</v>
      </c>
      <c r="F28" s="12">
        <v>0</v>
      </c>
      <c r="G28" s="21">
        <f t="shared" si="9"/>
        <v>23</v>
      </c>
      <c r="H28" s="12">
        <v>55</v>
      </c>
      <c r="I28" s="12">
        <v>0</v>
      </c>
      <c r="J28" s="12">
        <v>1</v>
      </c>
      <c r="K28" s="21">
        <f t="shared" si="10"/>
        <v>56</v>
      </c>
      <c r="L28" s="13">
        <f>SUM(G28,K28)</f>
        <v>79</v>
      </c>
      <c r="R28" s="27">
        <f>R26+1/96</f>
        <v>0.71874999999999989</v>
      </c>
      <c r="S28" s="25" t="s">
        <v>6</v>
      </c>
      <c r="T28" s="26">
        <f>R28+1/96</f>
        <v>0.72916666666666652</v>
      </c>
      <c r="U28" s="12">
        <v>20</v>
      </c>
      <c r="V28" s="12">
        <v>0</v>
      </c>
      <c r="W28" s="12">
        <v>0</v>
      </c>
      <c r="X28" s="21">
        <f t="shared" si="11"/>
        <v>20</v>
      </c>
      <c r="Y28" s="12">
        <v>31</v>
      </c>
      <c r="Z28" s="12">
        <v>0</v>
      </c>
      <c r="AA28" s="12">
        <v>0</v>
      </c>
      <c r="AB28" s="21">
        <f t="shared" si="12"/>
        <v>31</v>
      </c>
      <c r="AC28" s="13">
        <f>SUM(X28,AB28)</f>
        <v>51</v>
      </c>
      <c r="AI28" s="27">
        <f>AI26+1/96</f>
        <v>0.71874999999999989</v>
      </c>
      <c r="AJ28" s="25" t="s">
        <v>6</v>
      </c>
      <c r="AK28" s="26">
        <f>AI28+1/96</f>
        <v>0.72916666666666652</v>
      </c>
      <c r="AL28" s="12">
        <v>48</v>
      </c>
      <c r="AM28" s="12">
        <v>0</v>
      </c>
      <c r="AN28" s="12">
        <v>0</v>
      </c>
      <c r="AO28" s="21">
        <f t="shared" si="13"/>
        <v>48</v>
      </c>
      <c r="AP28" s="12">
        <v>17</v>
      </c>
      <c r="AQ28" s="12">
        <v>0</v>
      </c>
      <c r="AR28" s="12">
        <v>0</v>
      </c>
      <c r="AS28" s="21">
        <f t="shared" si="14"/>
        <v>17</v>
      </c>
      <c r="AT28" s="13">
        <f>SUM(AO28,AS28)</f>
        <v>65</v>
      </c>
    </row>
    <row r="29" spans="1:46" ht="10.5" customHeight="1" x14ac:dyDescent="0.2">
      <c r="A29" s="27">
        <f>A28+1/96</f>
        <v>0.72916666666666652</v>
      </c>
      <c r="B29" s="25" t="s">
        <v>6</v>
      </c>
      <c r="C29" s="26">
        <f>A29+1/96</f>
        <v>0.73958333333333315</v>
      </c>
      <c r="D29" s="12">
        <v>35</v>
      </c>
      <c r="E29" s="12">
        <v>0</v>
      </c>
      <c r="F29" s="12">
        <v>0</v>
      </c>
      <c r="G29" s="21">
        <f t="shared" si="9"/>
        <v>35</v>
      </c>
      <c r="H29" s="12">
        <v>45</v>
      </c>
      <c r="I29" s="12">
        <v>0</v>
      </c>
      <c r="J29" s="12">
        <v>0</v>
      </c>
      <c r="K29" s="21">
        <f t="shared" si="10"/>
        <v>45</v>
      </c>
      <c r="L29" s="13">
        <f>SUM(G29,K29)</f>
        <v>80</v>
      </c>
      <c r="R29" s="27">
        <f>R28+1/96</f>
        <v>0.72916666666666652</v>
      </c>
      <c r="S29" s="25" t="s">
        <v>6</v>
      </c>
      <c r="T29" s="26">
        <f>R29+1/96</f>
        <v>0.73958333333333315</v>
      </c>
      <c r="U29" s="12">
        <v>19</v>
      </c>
      <c r="V29" s="12">
        <v>0</v>
      </c>
      <c r="W29" s="12">
        <v>0</v>
      </c>
      <c r="X29" s="21">
        <f t="shared" si="11"/>
        <v>19</v>
      </c>
      <c r="Y29" s="12">
        <v>24</v>
      </c>
      <c r="Z29" s="12">
        <v>0</v>
      </c>
      <c r="AA29" s="12">
        <v>0</v>
      </c>
      <c r="AB29" s="21">
        <f t="shared" si="12"/>
        <v>24</v>
      </c>
      <c r="AC29" s="13">
        <f>SUM(X29,AB29)</f>
        <v>43</v>
      </c>
      <c r="AI29" s="27">
        <f>AI28+1/96</f>
        <v>0.72916666666666652</v>
      </c>
      <c r="AJ29" s="25" t="s">
        <v>6</v>
      </c>
      <c r="AK29" s="26">
        <f>AI29+1/96</f>
        <v>0.73958333333333315</v>
      </c>
      <c r="AL29" s="12">
        <v>69</v>
      </c>
      <c r="AM29" s="12">
        <v>0</v>
      </c>
      <c r="AN29" s="12">
        <v>0</v>
      </c>
      <c r="AO29" s="21">
        <f t="shared" si="13"/>
        <v>69</v>
      </c>
      <c r="AP29" s="12">
        <v>21</v>
      </c>
      <c r="AQ29" s="12">
        <v>0</v>
      </c>
      <c r="AR29" s="12">
        <v>0</v>
      </c>
      <c r="AS29" s="21">
        <f t="shared" si="14"/>
        <v>21</v>
      </c>
      <c r="AT29" s="13">
        <f>SUM(AO29,AS29)</f>
        <v>90</v>
      </c>
    </row>
    <row r="30" spans="1:46" ht="10.5" customHeight="1" x14ac:dyDescent="0.2">
      <c r="A30" s="27">
        <f>A29+1/96</f>
        <v>0.73958333333333315</v>
      </c>
      <c r="B30" s="25" t="s">
        <v>6</v>
      </c>
      <c r="C30" s="26">
        <f>A30+1/96</f>
        <v>0.74999999999999978</v>
      </c>
      <c r="D30" s="12">
        <v>33</v>
      </c>
      <c r="E30" s="12">
        <v>0</v>
      </c>
      <c r="F30" s="12">
        <v>0</v>
      </c>
      <c r="G30" s="21">
        <f t="shared" si="9"/>
        <v>33</v>
      </c>
      <c r="H30" s="12">
        <v>41</v>
      </c>
      <c r="I30" s="12">
        <v>0</v>
      </c>
      <c r="J30" s="12">
        <v>0</v>
      </c>
      <c r="K30" s="21">
        <f t="shared" si="10"/>
        <v>41</v>
      </c>
      <c r="L30" s="13">
        <f>SUM(G30,K30)</f>
        <v>74</v>
      </c>
      <c r="R30" s="27">
        <f>R29+1/96</f>
        <v>0.73958333333333315</v>
      </c>
      <c r="S30" s="25" t="s">
        <v>6</v>
      </c>
      <c r="T30" s="26">
        <f>R30+1/96</f>
        <v>0.74999999999999978</v>
      </c>
      <c r="U30" s="12">
        <v>22</v>
      </c>
      <c r="V30" s="12">
        <v>0</v>
      </c>
      <c r="W30" s="12">
        <v>0</v>
      </c>
      <c r="X30" s="21">
        <f t="shared" si="11"/>
        <v>22</v>
      </c>
      <c r="Y30" s="12">
        <v>29</v>
      </c>
      <c r="Z30" s="12">
        <v>0</v>
      </c>
      <c r="AA30" s="12">
        <v>0</v>
      </c>
      <c r="AB30" s="21">
        <f t="shared" si="12"/>
        <v>29</v>
      </c>
      <c r="AC30" s="13">
        <f>SUM(X30,AB30)</f>
        <v>51</v>
      </c>
      <c r="AI30" s="27">
        <f>AI29+1/96</f>
        <v>0.73958333333333315</v>
      </c>
      <c r="AJ30" s="25" t="s">
        <v>6</v>
      </c>
      <c r="AK30" s="26">
        <f>AI30+1/96</f>
        <v>0.74999999999999978</v>
      </c>
      <c r="AL30" s="12">
        <v>42</v>
      </c>
      <c r="AM30" s="12">
        <v>0</v>
      </c>
      <c r="AN30" s="12">
        <v>0</v>
      </c>
      <c r="AO30" s="21">
        <f t="shared" si="13"/>
        <v>42</v>
      </c>
      <c r="AP30" s="12">
        <v>14</v>
      </c>
      <c r="AQ30" s="12">
        <v>0</v>
      </c>
      <c r="AR30" s="12">
        <v>0</v>
      </c>
      <c r="AS30" s="21">
        <f t="shared" si="14"/>
        <v>14</v>
      </c>
      <c r="AT30" s="13">
        <f>SUM(AO30,AS30)</f>
        <v>56</v>
      </c>
    </row>
    <row r="31" spans="1:46" ht="10.5" customHeight="1" x14ac:dyDescent="0.2">
      <c r="A31" s="27">
        <f>A30+1/96</f>
        <v>0.74999999999999978</v>
      </c>
      <c r="B31" s="25" t="s">
        <v>6</v>
      </c>
      <c r="C31" s="26">
        <f>A31+1/96</f>
        <v>0.76041666666666641</v>
      </c>
      <c r="D31" s="12">
        <v>59</v>
      </c>
      <c r="E31" s="12">
        <v>1</v>
      </c>
      <c r="F31" s="12">
        <v>0</v>
      </c>
      <c r="G31" s="21">
        <f t="shared" si="9"/>
        <v>60</v>
      </c>
      <c r="H31" s="12">
        <v>42</v>
      </c>
      <c r="I31" s="12">
        <v>0</v>
      </c>
      <c r="J31" s="12">
        <v>0</v>
      </c>
      <c r="K31" s="21">
        <f t="shared" si="10"/>
        <v>42</v>
      </c>
      <c r="L31" s="13">
        <f>SUM(G31,K31)</f>
        <v>102</v>
      </c>
      <c r="R31" s="27">
        <f>R30+1/96</f>
        <v>0.74999999999999978</v>
      </c>
      <c r="S31" s="25" t="s">
        <v>6</v>
      </c>
      <c r="T31" s="26">
        <f>R31+1/96</f>
        <v>0.76041666666666641</v>
      </c>
      <c r="U31" s="12">
        <v>18</v>
      </c>
      <c r="V31" s="12">
        <v>0</v>
      </c>
      <c r="W31" s="12">
        <v>0</v>
      </c>
      <c r="X31" s="21">
        <f t="shared" si="11"/>
        <v>18</v>
      </c>
      <c r="Y31" s="12">
        <v>57</v>
      </c>
      <c r="Z31" s="12">
        <v>0</v>
      </c>
      <c r="AA31" s="12">
        <v>0</v>
      </c>
      <c r="AB31" s="21">
        <f t="shared" si="12"/>
        <v>57</v>
      </c>
      <c r="AC31" s="13">
        <f>SUM(X31,AB31)</f>
        <v>75</v>
      </c>
      <c r="AI31" s="27">
        <f>AI30+1/96</f>
        <v>0.74999999999999978</v>
      </c>
      <c r="AJ31" s="25" t="s">
        <v>6</v>
      </c>
      <c r="AK31" s="26">
        <f>AI31+1/96</f>
        <v>0.76041666666666641</v>
      </c>
      <c r="AL31" s="12">
        <v>34</v>
      </c>
      <c r="AM31" s="12">
        <v>0</v>
      </c>
      <c r="AN31" s="12">
        <v>0</v>
      </c>
      <c r="AO31" s="21">
        <f t="shared" si="13"/>
        <v>34</v>
      </c>
      <c r="AP31" s="12">
        <v>21</v>
      </c>
      <c r="AQ31" s="12">
        <v>0</v>
      </c>
      <c r="AR31" s="12">
        <v>0</v>
      </c>
      <c r="AS31" s="21">
        <f t="shared" si="14"/>
        <v>21</v>
      </c>
      <c r="AT31" s="13">
        <f>SUM(AO31,AS31)</f>
        <v>55</v>
      </c>
    </row>
    <row r="32" spans="1:46" ht="10.5" customHeight="1" x14ac:dyDescent="0.2">
      <c r="A32" s="38" t="s">
        <v>7</v>
      </c>
      <c r="B32" s="39"/>
      <c r="C32" s="40"/>
      <c r="D32" s="17">
        <f>SUM(D28:D31)</f>
        <v>150</v>
      </c>
      <c r="E32" s="17">
        <f>SUM(E28:E31)</f>
        <v>1</v>
      </c>
      <c r="F32" s="17">
        <f>SUM(F28:F31)</f>
        <v>0</v>
      </c>
      <c r="G32" s="17">
        <f t="shared" si="9"/>
        <v>151</v>
      </c>
      <c r="H32" s="17">
        <f>SUM(H28:H31)</f>
        <v>183</v>
      </c>
      <c r="I32" s="17">
        <f>SUM(I28:I31)</f>
        <v>0</v>
      </c>
      <c r="J32" s="17">
        <f>SUM(J28:J31)</f>
        <v>1</v>
      </c>
      <c r="K32" s="17">
        <f t="shared" si="10"/>
        <v>184</v>
      </c>
      <c r="L32" s="18">
        <f>SUM(L28:L31)</f>
        <v>335</v>
      </c>
      <c r="R32" s="38" t="s">
        <v>7</v>
      </c>
      <c r="S32" s="39"/>
      <c r="T32" s="40"/>
      <c r="U32" s="17">
        <f>SUM(U28:U31)</f>
        <v>79</v>
      </c>
      <c r="V32" s="17">
        <f>SUM(V28:V31)</f>
        <v>0</v>
      </c>
      <c r="W32" s="17">
        <f>SUM(W28:W31)</f>
        <v>0</v>
      </c>
      <c r="X32" s="17">
        <f t="shared" si="11"/>
        <v>79</v>
      </c>
      <c r="Y32" s="17">
        <f>SUM(Y28:Y31)</f>
        <v>141</v>
      </c>
      <c r="Z32" s="17">
        <f>SUM(Z28:Z31)</f>
        <v>0</v>
      </c>
      <c r="AA32" s="17">
        <f>SUM(AA28:AA31)</f>
        <v>0</v>
      </c>
      <c r="AB32" s="17">
        <f t="shared" si="12"/>
        <v>141</v>
      </c>
      <c r="AC32" s="18">
        <f>SUM(AC28:AC31)</f>
        <v>220</v>
      </c>
      <c r="AI32" s="38" t="s">
        <v>7</v>
      </c>
      <c r="AJ32" s="39"/>
      <c r="AK32" s="40"/>
      <c r="AL32" s="17">
        <f>SUM(AL28:AL31)</f>
        <v>193</v>
      </c>
      <c r="AM32" s="17">
        <f>SUM(AM28:AM31)</f>
        <v>0</v>
      </c>
      <c r="AN32" s="17">
        <f>SUM(AN28:AN31)</f>
        <v>0</v>
      </c>
      <c r="AO32" s="17">
        <f t="shared" si="13"/>
        <v>193</v>
      </c>
      <c r="AP32" s="17">
        <f>SUM(AP28:AP31)</f>
        <v>73</v>
      </c>
      <c r="AQ32" s="17">
        <f>SUM(AQ28:AQ31)</f>
        <v>0</v>
      </c>
      <c r="AR32" s="17">
        <f>SUM(AR28:AR31)</f>
        <v>0</v>
      </c>
      <c r="AS32" s="17">
        <f t="shared" si="14"/>
        <v>73</v>
      </c>
      <c r="AT32" s="18">
        <f>SUM(AT28:AT31)</f>
        <v>266</v>
      </c>
    </row>
    <row r="33" spans="1:46" ht="10.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R33"/>
      <c r="S33"/>
      <c r="T33"/>
      <c r="U33"/>
      <c r="V33"/>
      <c r="W33"/>
      <c r="X33"/>
      <c r="Y33"/>
      <c r="Z33"/>
      <c r="AA33"/>
      <c r="AB33"/>
      <c r="AC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ht="10.5" customHeight="1" x14ac:dyDescent="0.2">
      <c r="A34" s="41" t="s">
        <v>8</v>
      </c>
      <c r="B34" s="42"/>
      <c r="C34" s="43"/>
      <c r="D34" s="17">
        <f>SUM(D32,D27)</f>
        <v>269</v>
      </c>
      <c r="E34" s="17">
        <f t="shared" ref="E34:L34" si="15">SUM(E32,E27)</f>
        <v>1</v>
      </c>
      <c r="F34" s="17">
        <f t="shared" si="15"/>
        <v>0</v>
      </c>
      <c r="G34" s="17">
        <f t="shared" si="15"/>
        <v>270</v>
      </c>
      <c r="H34" s="17">
        <f t="shared" si="15"/>
        <v>359</v>
      </c>
      <c r="I34" s="17">
        <f t="shared" si="15"/>
        <v>0</v>
      </c>
      <c r="J34" s="17">
        <f t="shared" si="15"/>
        <v>1</v>
      </c>
      <c r="K34" s="17">
        <f t="shared" si="15"/>
        <v>360</v>
      </c>
      <c r="L34" s="28">
        <f t="shared" si="15"/>
        <v>630</v>
      </c>
      <c r="R34" s="41" t="s">
        <v>8</v>
      </c>
      <c r="S34" s="42"/>
      <c r="T34" s="43"/>
      <c r="U34" s="17">
        <f>SUM(U32,U27)</f>
        <v>143</v>
      </c>
      <c r="V34" s="17">
        <f t="shared" ref="V34:AC34" si="16">SUM(V32,V27)</f>
        <v>0</v>
      </c>
      <c r="W34" s="17">
        <f t="shared" si="16"/>
        <v>0</v>
      </c>
      <c r="X34" s="17">
        <f t="shared" si="16"/>
        <v>143</v>
      </c>
      <c r="Y34" s="17">
        <f t="shared" si="16"/>
        <v>263</v>
      </c>
      <c r="Z34" s="17">
        <f t="shared" si="16"/>
        <v>0</v>
      </c>
      <c r="AA34" s="17">
        <f t="shared" si="16"/>
        <v>0</v>
      </c>
      <c r="AB34" s="17">
        <f t="shared" si="16"/>
        <v>263</v>
      </c>
      <c r="AC34" s="28">
        <f t="shared" si="16"/>
        <v>406</v>
      </c>
      <c r="AI34" s="41" t="s">
        <v>8</v>
      </c>
      <c r="AJ34" s="42"/>
      <c r="AK34" s="43"/>
      <c r="AL34" s="17">
        <f>SUM(AL32,AL27)</f>
        <v>416</v>
      </c>
      <c r="AM34" s="17">
        <f t="shared" ref="AM34:AT34" si="17">SUM(AM32,AM27)</f>
        <v>2</v>
      </c>
      <c r="AN34" s="17">
        <f t="shared" si="17"/>
        <v>1</v>
      </c>
      <c r="AO34" s="17">
        <f t="shared" si="17"/>
        <v>419</v>
      </c>
      <c r="AP34" s="17">
        <f t="shared" si="17"/>
        <v>171</v>
      </c>
      <c r="AQ34" s="17">
        <f t="shared" si="17"/>
        <v>0</v>
      </c>
      <c r="AR34" s="17">
        <f t="shared" si="17"/>
        <v>0</v>
      </c>
      <c r="AS34" s="17">
        <f t="shared" si="17"/>
        <v>171</v>
      </c>
      <c r="AT34" s="28">
        <f t="shared" si="17"/>
        <v>590</v>
      </c>
    </row>
    <row r="35" spans="1:46" ht="10.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R35"/>
      <c r="S35"/>
      <c r="T35"/>
      <c r="U35"/>
      <c r="V35"/>
      <c r="W35"/>
      <c r="X35"/>
      <c r="Y35"/>
      <c r="Z35"/>
      <c r="AA35"/>
      <c r="AB35"/>
      <c r="AC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0.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R36"/>
      <c r="S36"/>
      <c r="T36"/>
      <c r="U36"/>
      <c r="V36"/>
      <c r="W36"/>
      <c r="X36"/>
      <c r="Y36"/>
      <c r="Z36"/>
      <c r="AA36"/>
      <c r="AB36"/>
      <c r="AC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ht="10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R37"/>
      <c r="S37"/>
      <c r="T37"/>
      <c r="U37"/>
      <c r="V37"/>
      <c r="W37"/>
      <c r="X37"/>
      <c r="Y37"/>
      <c r="Z37"/>
      <c r="AA37"/>
      <c r="AB37"/>
      <c r="AC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10.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R38"/>
      <c r="S38"/>
      <c r="T38"/>
      <c r="U38"/>
      <c r="V38"/>
      <c r="W38"/>
      <c r="X38"/>
      <c r="Y38"/>
      <c r="Z38"/>
      <c r="AA38"/>
      <c r="AB38"/>
      <c r="AC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10.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R39"/>
      <c r="S39"/>
      <c r="T39"/>
      <c r="U39"/>
      <c r="V39"/>
      <c r="W39"/>
      <c r="X39"/>
      <c r="Y39"/>
      <c r="Z39"/>
      <c r="AA39"/>
      <c r="AB39"/>
      <c r="AC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10.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R40"/>
      <c r="S40"/>
      <c r="T40"/>
      <c r="U40"/>
      <c r="V40"/>
      <c r="W40"/>
      <c r="X40"/>
      <c r="Y40"/>
      <c r="Z40"/>
      <c r="AA40"/>
      <c r="AB40"/>
      <c r="AC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10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R41"/>
      <c r="S41"/>
      <c r="T41"/>
      <c r="U41"/>
      <c r="V41"/>
      <c r="W41"/>
      <c r="X41"/>
      <c r="Y41"/>
      <c r="Z41"/>
      <c r="AA41"/>
      <c r="AB41"/>
      <c r="AC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10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R42"/>
      <c r="S42"/>
      <c r="T42"/>
      <c r="U42"/>
      <c r="V42"/>
      <c r="W42"/>
      <c r="X42"/>
      <c r="Y42"/>
      <c r="Z42"/>
      <c r="AA42"/>
      <c r="AB42"/>
      <c r="AC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10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R43"/>
      <c r="S43"/>
      <c r="T43"/>
      <c r="U43"/>
      <c r="V43"/>
      <c r="W43"/>
      <c r="X43"/>
      <c r="Y43"/>
      <c r="Z43"/>
      <c r="AA43"/>
      <c r="AB43"/>
      <c r="AC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10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R44"/>
      <c r="S44"/>
      <c r="T44"/>
      <c r="U44"/>
      <c r="V44"/>
      <c r="W44"/>
      <c r="X44"/>
      <c r="Y44"/>
      <c r="Z44"/>
      <c r="AA44"/>
      <c r="AB44"/>
      <c r="AC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10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R45"/>
      <c r="S45"/>
      <c r="T45"/>
      <c r="U45"/>
      <c r="V45"/>
      <c r="W45"/>
      <c r="X45"/>
      <c r="Y45"/>
      <c r="Z45"/>
      <c r="AA45"/>
      <c r="AB45"/>
      <c r="AC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0.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R46"/>
      <c r="S46"/>
      <c r="T46"/>
      <c r="U46"/>
      <c r="V46"/>
      <c r="W46"/>
      <c r="X46"/>
      <c r="Y46"/>
      <c r="Z46"/>
      <c r="AA46"/>
      <c r="AB46"/>
      <c r="AC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0.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R47"/>
      <c r="S47"/>
      <c r="T47"/>
      <c r="U47"/>
      <c r="V47"/>
      <c r="W47"/>
      <c r="X47"/>
      <c r="Y47"/>
      <c r="Z47"/>
      <c r="AA47"/>
      <c r="AB47"/>
      <c r="AC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10.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R48"/>
      <c r="S48"/>
      <c r="T48"/>
      <c r="U48"/>
      <c r="V48"/>
      <c r="W48"/>
      <c r="X48"/>
      <c r="Y48"/>
      <c r="Z48"/>
      <c r="AA48"/>
      <c r="AB48"/>
      <c r="AC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ht="10.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R49"/>
      <c r="S49"/>
      <c r="T49"/>
      <c r="U49"/>
      <c r="V49"/>
      <c r="W49"/>
      <c r="X49"/>
      <c r="Y49"/>
      <c r="Z49"/>
      <c r="AA49"/>
      <c r="AB49"/>
      <c r="AC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ht="10.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R50"/>
      <c r="S50"/>
      <c r="T50"/>
      <c r="U50"/>
      <c r="V50"/>
      <c r="W50"/>
      <c r="X50"/>
      <c r="Y50"/>
      <c r="Z50"/>
      <c r="AA50"/>
      <c r="AB50"/>
      <c r="AC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ht="10.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R51"/>
      <c r="S51"/>
      <c r="T51"/>
      <c r="U51"/>
      <c r="V51"/>
      <c r="W51"/>
      <c r="X51"/>
      <c r="Y51"/>
      <c r="Z51"/>
      <c r="AA51"/>
      <c r="AB51"/>
      <c r="AC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ht="10.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R52"/>
      <c r="S52"/>
      <c r="T52"/>
      <c r="U52"/>
      <c r="V52"/>
      <c r="W52"/>
      <c r="X52"/>
      <c r="Y52"/>
      <c r="Z52"/>
      <c r="AA52"/>
      <c r="AB52"/>
      <c r="AC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ht="10.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R53"/>
      <c r="S53"/>
      <c r="T53"/>
      <c r="U53"/>
      <c r="V53"/>
      <c r="W53"/>
      <c r="X53"/>
      <c r="Y53"/>
      <c r="Z53"/>
      <c r="AA53"/>
      <c r="AB53"/>
      <c r="AC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ht="10.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R54"/>
      <c r="S54"/>
      <c r="T54"/>
      <c r="U54"/>
      <c r="V54"/>
      <c r="W54"/>
      <c r="X54"/>
      <c r="Y54"/>
      <c r="Z54"/>
      <c r="AA54"/>
      <c r="AB54"/>
      <c r="AC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ht="10.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R55"/>
      <c r="S55"/>
      <c r="T55"/>
      <c r="U55"/>
      <c r="V55"/>
      <c r="W55"/>
      <c r="X55"/>
      <c r="Y55"/>
      <c r="Z55"/>
      <c r="AA55"/>
      <c r="AB55"/>
      <c r="AC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ht="10.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R56"/>
      <c r="S56"/>
      <c r="T56"/>
      <c r="U56"/>
      <c r="V56"/>
      <c r="W56"/>
      <c r="X56"/>
      <c r="Y56"/>
      <c r="Z56"/>
      <c r="AA56"/>
      <c r="AB56"/>
      <c r="AC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10.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R57"/>
      <c r="S57"/>
      <c r="T57"/>
      <c r="U57"/>
      <c r="V57"/>
      <c r="W57"/>
      <c r="X57"/>
      <c r="Y57"/>
      <c r="Z57"/>
      <c r="AA57"/>
      <c r="AB57"/>
      <c r="AC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ht="10.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R58"/>
      <c r="S58"/>
      <c r="T58"/>
      <c r="U58"/>
      <c r="V58"/>
      <c r="W58"/>
      <c r="X58"/>
      <c r="Y58"/>
      <c r="Z58"/>
      <c r="AA58"/>
      <c r="AB58"/>
      <c r="AC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ht="10.5" customHeight="1" x14ac:dyDescent="0.2">
      <c r="A59" s="14"/>
      <c r="B59" s="14"/>
      <c r="C59" s="14"/>
      <c r="G59" s="16"/>
      <c r="K59" s="16"/>
      <c r="L59" s="19"/>
      <c r="R59" s="14"/>
      <c r="S59" s="14"/>
      <c r="T59" s="14"/>
      <c r="X59" s="16"/>
      <c r="AB59" s="16"/>
      <c r="AC59" s="19"/>
      <c r="AI59" s="14"/>
      <c r="AJ59" s="14"/>
      <c r="AK59" s="14"/>
      <c r="AO59" s="16"/>
      <c r="AS59" s="16"/>
      <c r="AT59" s="19"/>
    </row>
    <row r="60" spans="1:46" ht="10.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R60"/>
      <c r="S60"/>
      <c r="T60"/>
      <c r="U60"/>
      <c r="V60"/>
      <c r="W60"/>
      <c r="X60"/>
      <c r="Y60"/>
      <c r="Z60"/>
      <c r="AA60"/>
      <c r="AB60"/>
      <c r="AC60"/>
      <c r="AI60"/>
      <c r="AJ60"/>
      <c r="AK60"/>
      <c r="AL60"/>
      <c r="AM60"/>
      <c r="AN60"/>
      <c r="AO60"/>
      <c r="AP60"/>
      <c r="AQ60"/>
      <c r="AR60"/>
      <c r="AS60"/>
      <c r="AT60"/>
    </row>
    <row r="66" spans="1:46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AC66" s="23"/>
      <c r="AT66" s="23"/>
    </row>
    <row r="67" spans="1:46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AC67" s="23"/>
      <c r="AT67" s="23"/>
    </row>
    <row r="68" spans="1:46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AC68" s="23"/>
      <c r="AT68" s="23"/>
    </row>
    <row r="69" spans="1:46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AC69" s="23"/>
      <c r="AT69" s="23"/>
    </row>
    <row r="70" spans="1:46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AC70" s="23"/>
      <c r="AT70" s="23"/>
    </row>
    <row r="71" spans="1:46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AC71" s="23"/>
      <c r="AT71" s="23"/>
    </row>
    <row r="72" spans="1:46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AC72" s="23"/>
      <c r="AT72" s="23"/>
    </row>
    <row r="73" spans="1:46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AC73" s="23"/>
      <c r="AT73" s="23"/>
    </row>
    <row r="74" spans="1:46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AC74" s="23"/>
      <c r="AT74" s="23"/>
    </row>
    <row r="75" spans="1:46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AC75" s="23"/>
      <c r="AT75" s="23"/>
    </row>
    <row r="76" spans="1:46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AC76" s="23"/>
      <c r="AT76" s="23"/>
    </row>
    <row r="77" spans="1:46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AC77" s="23"/>
      <c r="AT77" s="23"/>
    </row>
    <row r="81" spans="1:46" x14ac:dyDescent="0.2">
      <c r="A81" s="15" t="s">
        <v>9</v>
      </c>
      <c r="B81" s="15" t="s">
        <v>10</v>
      </c>
      <c r="C81" s="15" t="s">
        <v>11</v>
      </c>
      <c r="D81" s="15"/>
      <c r="E81" s="15"/>
      <c r="F81" s="15"/>
      <c r="G81" s="15"/>
      <c r="H81" s="15"/>
      <c r="I81" s="15"/>
      <c r="J81" s="15"/>
      <c r="K81" s="15"/>
      <c r="L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</row>
  </sheetData>
  <mergeCells count="30">
    <mergeCell ref="A32:C32"/>
    <mergeCell ref="R32:T32"/>
    <mergeCell ref="AI32:AK32"/>
    <mergeCell ref="A34:C34"/>
    <mergeCell ref="R34:T34"/>
    <mergeCell ref="AI34:AK34"/>
    <mergeCell ref="A21:C21"/>
    <mergeCell ref="R21:T21"/>
    <mergeCell ref="AI21:AK21"/>
    <mergeCell ref="A27:C27"/>
    <mergeCell ref="R27:T27"/>
    <mergeCell ref="AI27:AK27"/>
    <mergeCell ref="A14:C14"/>
    <mergeCell ref="R14:T14"/>
    <mergeCell ref="AI14:AK14"/>
    <mergeCell ref="A19:C19"/>
    <mergeCell ref="R19:T19"/>
    <mergeCell ref="AI19:AK19"/>
    <mergeCell ref="AT8:AT9"/>
    <mergeCell ref="A8:C9"/>
    <mergeCell ref="D8:G8"/>
    <mergeCell ref="H8:K8"/>
    <mergeCell ref="L8:L9"/>
    <mergeCell ref="R8:T9"/>
    <mergeCell ref="U8:X8"/>
    <mergeCell ref="Y8:AB8"/>
    <mergeCell ref="AC8:AC9"/>
    <mergeCell ref="AI8:AK9"/>
    <mergeCell ref="AL8:AO8"/>
    <mergeCell ref="AP8:AS8"/>
  </mergeCells>
  <pageMargins left="0.55118110236220474" right="0" top="0.39370078740157483" bottom="0" header="0" footer="0"/>
  <pageSetup paperSize="9" orientation="portrait" horizontalDpi="355" verticalDpi="355" r:id="rId1"/>
  <headerFooter alignWithMargins="0"/>
  <colBreaks count="2" manualBreakCount="2">
    <brk id="17" max="74" man="1"/>
    <brk id="34" max="7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81"/>
  <sheetViews>
    <sheetView zoomScale="75" zoomScaleNormal="100" workbookViewId="0">
      <selection activeCell="AL7" sqref="AL7"/>
    </sheetView>
  </sheetViews>
  <sheetFormatPr defaultColWidth="9.140625" defaultRowHeight="12.75" x14ac:dyDescent="0.2"/>
  <cols>
    <col min="1" max="1" width="4.28515625" style="2" customWidth="1"/>
    <col min="2" max="2" width="0.7109375" style="2" customWidth="1"/>
    <col min="3" max="3" width="4.28515625" style="2" customWidth="1"/>
    <col min="4" max="11" width="6.28515625" style="2" customWidth="1"/>
    <col min="12" max="12" width="9.140625" style="2"/>
    <col min="13" max="17" width="5" customWidth="1"/>
    <col min="18" max="18" width="4.28515625" style="2" customWidth="1"/>
    <col min="19" max="19" width="0.7109375" style="2" customWidth="1"/>
    <col min="20" max="20" width="4.28515625" style="2" customWidth="1"/>
    <col min="21" max="28" width="6.28515625" style="2" customWidth="1"/>
    <col min="29" max="29" width="9.140625" style="2"/>
    <col min="30" max="34" width="5" customWidth="1"/>
    <col min="35" max="35" width="4.28515625" style="2" customWidth="1"/>
    <col min="36" max="36" width="0.7109375" style="2" customWidth="1"/>
    <col min="37" max="37" width="4.28515625" style="2" customWidth="1"/>
    <col min="38" max="45" width="6.28515625" style="2" customWidth="1"/>
    <col min="46" max="46" width="9.140625" style="2"/>
    <col min="47" max="51" width="5" customWidth="1"/>
    <col min="52" max="16384" width="9.140625" style="23"/>
  </cols>
  <sheetData>
    <row r="1" spans="1:46" ht="19.5" x14ac:dyDescent="0.2">
      <c r="A1" s="1" t="s">
        <v>32</v>
      </c>
      <c r="R1" s="3" t="str">
        <f>A1</f>
        <v>Manual Classified Turning Counts, Haywards Heath</v>
      </c>
      <c r="AI1" s="3" t="str">
        <f>R1</f>
        <v>Manual Classified Turning Counts, Haywards Heath</v>
      </c>
    </row>
    <row r="2" spans="1:46" ht="4.5" customHeight="1" x14ac:dyDescent="0.2">
      <c r="A2" s="3"/>
      <c r="R2" s="3"/>
      <c r="AI2" s="3"/>
    </row>
    <row r="3" spans="1:46" ht="12" customHeight="1" x14ac:dyDescent="0.2">
      <c r="A3" s="3"/>
      <c r="C3" s="4" t="s">
        <v>0</v>
      </c>
      <c r="D3" s="5" t="s">
        <v>31</v>
      </c>
      <c r="R3" s="3"/>
      <c r="T3" s="4" t="s">
        <v>0</v>
      </c>
      <c r="U3" s="6" t="str">
        <f>D3</f>
        <v>WEDNESDAY 18th OCTOBER 2023</v>
      </c>
      <c r="AI3" s="3"/>
      <c r="AK3" s="4" t="s">
        <v>0</v>
      </c>
      <c r="AL3" s="6" t="str">
        <f>U3</f>
        <v>WEDNESDAY 18th OCTOBER 2023</v>
      </c>
    </row>
    <row r="4" spans="1:46" ht="6.75" customHeight="1" x14ac:dyDescent="0.2">
      <c r="A4" s="3"/>
      <c r="C4" s="4"/>
      <c r="D4" s="6"/>
      <c r="R4" s="3"/>
      <c r="T4" s="4"/>
      <c r="U4" s="6"/>
      <c r="AI4" s="3"/>
      <c r="AK4" s="4"/>
      <c r="AL4" s="6"/>
    </row>
    <row r="5" spans="1:46" ht="11.25" customHeight="1" x14ac:dyDescent="0.2">
      <c r="A5" s="3"/>
      <c r="C5" s="7" t="s">
        <v>1</v>
      </c>
      <c r="D5" s="8" t="s">
        <v>27</v>
      </c>
      <c r="E5" s="9"/>
      <c r="R5" s="3"/>
      <c r="T5" s="7" t="s">
        <v>1</v>
      </c>
      <c r="U5" s="9" t="str">
        <f>D5</f>
        <v>B2028 / LEWES ROAD</v>
      </c>
      <c r="V5" s="9"/>
      <c r="AI5" s="3"/>
      <c r="AK5" s="7" t="s">
        <v>1</v>
      </c>
      <c r="AL5" s="9" t="str">
        <f>U5</f>
        <v>B2028 / LEWES ROAD</v>
      </c>
      <c r="AM5" s="9"/>
    </row>
    <row r="6" spans="1:46" ht="6.75" customHeight="1" x14ac:dyDescent="0.2">
      <c r="A6" s="3"/>
      <c r="C6" s="7"/>
      <c r="D6" s="9"/>
      <c r="E6" s="9"/>
      <c r="R6" s="3"/>
      <c r="T6" s="7"/>
      <c r="U6" s="9"/>
      <c r="V6" s="9"/>
      <c r="AI6" s="3"/>
      <c r="AK6" s="7"/>
      <c r="AL6" s="9"/>
      <c r="AM6" s="9"/>
    </row>
    <row r="7" spans="1:46" ht="11.25" customHeight="1" x14ac:dyDescent="0.25">
      <c r="A7" s="10"/>
      <c r="B7" s="10"/>
      <c r="C7" s="7" t="s">
        <v>2</v>
      </c>
      <c r="D7" s="8" t="s">
        <v>29</v>
      </c>
      <c r="E7" s="10"/>
      <c r="F7" s="10"/>
      <c r="G7" s="10"/>
      <c r="H7" s="10"/>
      <c r="I7" s="10"/>
      <c r="J7" s="10"/>
      <c r="K7" s="10"/>
      <c r="R7" s="10"/>
      <c r="S7" s="10"/>
      <c r="T7" s="7" t="s">
        <v>2</v>
      </c>
      <c r="U7" s="8" t="s">
        <v>28</v>
      </c>
      <c r="V7" s="10"/>
      <c r="W7" s="10"/>
      <c r="X7" s="10"/>
      <c r="Y7" s="10"/>
      <c r="Z7" s="10"/>
      <c r="AA7" s="10"/>
      <c r="AB7" s="10"/>
      <c r="AI7" s="10"/>
      <c r="AJ7" s="10"/>
      <c r="AK7" s="7" t="s">
        <v>2</v>
      </c>
      <c r="AL7" s="8" t="s">
        <v>30</v>
      </c>
      <c r="AM7" s="10"/>
      <c r="AN7" s="10"/>
      <c r="AO7" s="10"/>
      <c r="AP7" s="10"/>
      <c r="AQ7" s="10"/>
      <c r="AR7" s="10"/>
      <c r="AS7" s="10"/>
    </row>
    <row r="8" spans="1:46" ht="24.75" customHeight="1" x14ac:dyDescent="0.2">
      <c r="A8" s="31" t="s">
        <v>3</v>
      </c>
      <c r="B8" s="32"/>
      <c r="C8" s="33"/>
      <c r="D8" s="37" t="str">
        <f>A81&amp;U7</f>
        <v>LEFT TO                                                                                                                                                                            LEWES ROAD</v>
      </c>
      <c r="E8" s="37"/>
      <c r="F8" s="37"/>
      <c r="G8" s="37"/>
      <c r="H8" s="37" t="str">
        <f>B81&amp;AL7</f>
        <v>STRAIGHT TO                                                                                                                                                                            B2028 SOUTH</v>
      </c>
      <c r="I8" s="37"/>
      <c r="J8" s="37"/>
      <c r="K8" s="37"/>
      <c r="L8" s="29" t="s">
        <v>4</v>
      </c>
      <c r="R8" s="31" t="s">
        <v>3</v>
      </c>
      <c r="S8" s="32"/>
      <c r="T8" s="33"/>
      <c r="U8" s="37" t="str">
        <f>A81&amp;AL7</f>
        <v>LEFT TO                                                                                                                                                                            B2028 SOUTH</v>
      </c>
      <c r="V8" s="37"/>
      <c r="W8" s="37"/>
      <c r="X8" s="37"/>
      <c r="Y8" s="37" t="str">
        <f>C81&amp;D7</f>
        <v>RIGHT TO                                                                                                                                                                            B2028 NORTH</v>
      </c>
      <c r="Z8" s="37"/>
      <c r="AA8" s="37"/>
      <c r="AB8" s="37"/>
      <c r="AC8" s="29" t="s">
        <v>4</v>
      </c>
      <c r="AI8" s="31" t="s">
        <v>3</v>
      </c>
      <c r="AJ8" s="32"/>
      <c r="AK8" s="33"/>
      <c r="AL8" s="37" t="str">
        <f>B81&amp;D7</f>
        <v>STRAIGHT TO                                                                                                                                                                            B2028 NORTH</v>
      </c>
      <c r="AM8" s="37"/>
      <c r="AN8" s="37"/>
      <c r="AO8" s="37"/>
      <c r="AP8" s="37" t="str">
        <f>C81&amp;U7</f>
        <v>RIGHT TO                                                                                                                                                                            LEWES ROAD</v>
      </c>
      <c r="AQ8" s="37"/>
      <c r="AR8" s="37"/>
      <c r="AS8" s="37"/>
      <c r="AT8" s="29" t="s">
        <v>4</v>
      </c>
    </row>
    <row r="9" spans="1:46" ht="19.5" customHeight="1" x14ac:dyDescent="0.2">
      <c r="A9" s="34"/>
      <c r="B9" s="35"/>
      <c r="C9" s="36"/>
      <c r="D9" s="22" t="s">
        <v>12</v>
      </c>
      <c r="E9" s="22" t="s">
        <v>13</v>
      </c>
      <c r="F9" s="22" t="s">
        <v>14</v>
      </c>
      <c r="G9" s="20" t="s">
        <v>5</v>
      </c>
      <c r="H9" s="11" t="str">
        <f>D9</f>
        <v>LIGHTS</v>
      </c>
      <c r="I9" s="11" t="str">
        <f>E9</f>
        <v>HEAVIES</v>
      </c>
      <c r="J9" s="11" t="str">
        <f>F9</f>
        <v>BUSES</v>
      </c>
      <c r="K9" s="20" t="s">
        <v>5</v>
      </c>
      <c r="L9" s="30"/>
      <c r="R9" s="34"/>
      <c r="S9" s="35"/>
      <c r="T9" s="36"/>
      <c r="U9" s="11" t="str">
        <f>D9</f>
        <v>LIGHTS</v>
      </c>
      <c r="V9" s="11" t="str">
        <f>E9</f>
        <v>HEAVIES</v>
      </c>
      <c r="W9" s="11" t="str">
        <f>F9</f>
        <v>BUSES</v>
      </c>
      <c r="X9" s="20" t="s">
        <v>5</v>
      </c>
      <c r="Y9" s="11" t="str">
        <f>U9</f>
        <v>LIGHTS</v>
      </c>
      <c r="Z9" s="11" t="str">
        <f>V9</f>
        <v>HEAVIES</v>
      </c>
      <c r="AA9" s="11" t="str">
        <f>W9</f>
        <v>BUSES</v>
      </c>
      <c r="AB9" s="20" t="s">
        <v>5</v>
      </c>
      <c r="AC9" s="30"/>
      <c r="AI9" s="34"/>
      <c r="AJ9" s="35"/>
      <c r="AK9" s="36"/>
      <c r="AL9" s="11" t="str">
        <f>U9</f>
        <v>LIGHTS</v>
      </c>
      <c r="AM9" s="11" t="str">
        <f>V9</f>
        <v>HEAVIES</v>
      </c>
      <c r="AN9" s="11" t="str">
        <f>W9</f>
        <v>BUSES</v>
      </c>
      <c r="AO9" s="20" t="s">
        <v>5</v>
      </c>
      <c r="AP9" s="11" t="str">
        <f>AL9</f>
        <v>LIGHTS</v>
      </c>
      <c r="AQ9" s="11" t="str">
        <f>AM9</f>
        <v>HEAVIES</v>
      </c>
      <c r="AR9" s="11" t="str">
        <f>AN9</f>
        <v>BUSES</v>
      </c>
      <c r="AS9" s="20" t="s">
        <v>5</v>
      </c>
      <c r="AT9" s="30"/>
    </row>
    <row r="10" spans="1:46" ht="10.5" customHeight="1" x14ac:dyDescent="0.2">
      <c r="A10" s="24">
        <v>0.3125</v>
      </c>
      <c r="B10" s="25" t="s">
        <v>6</v>
      </c>
      <c r="C10" s="26">
        <f>A10+1/96</f>
        <v>0.32291666666666669</v>
      </c>
      <c r="D10" s="12">
        <v>20</v>
      </c>
      <c r="E10" s="12">
        <v>0</v>
      </c>
      <c r="F10" s="12">
        <v>0</v>
      </c>
      <c r="G10" s="21">
        <f t="shared" ref="G10:G19" si="0">SUM(D10:F10)</f>
        <v>20</v>
      </c>
      <c r="H10" s="12">
        <v>31</v>
      </c>
      <c r="I10" s="12">
        <v>0</v>
      </c>
      <c r="J10" s="12">
        <v>2</v>
      </c>
      <c r="K10" s="21">
        <f t="shared" ref="K10:K19" si="1">SUM(H10:J10)</f>
        <v>33</v>
      </c>
      <c r="L10" s="13">
        <f>SUM(G10,K10)</f>
        <v>53</v>
      </c>
      <c r="R10" s="27">
        <f>A10</f>
        <v>0.3125</v>
      </c>
      <c r="S10" s="25" t="s">
        <v>6</v>
      </c>
      <c r="T10" s="26">
        <f>R10+1/96</f>
        <v>0.32291666666666669</v>
      </c>
      <c r="U10" s="12">
        <v>77</v>
      </c>
      <c r="V10" s="12">
        <v>0</v>
      </c>
      <c r="W10" s="12">
        <v>0</v>
      </c>
      <c r="X10" s="21">
        <f t="shared" ref="X10:X19" si="2">SUM(U10:W10)</f>
        <v>77</v>
      </c>
      <c r="Y10" s="12">
        <v>54</v>
      </c>
      <c r="Z10" s="12">
        <v>0</v>
      </c>
      <c r="AA10" s="12">
        <v>0</v>
      </c>
      <c r="AB10" s="21">
        <f t="shared" ref="AB10:AB19" si="3">SUM(Y10:AA10)</f>
        <v>54</v>
      </c>
      <c r="AC10" s="13">
        <f>SUM(X10,AB10)</f>
        <v>131</v>
      </c>
      <c r="AI10" s="27">
        <f>R10</f>
        <v>0.3125</v>
      </c>
      <c r="AJ10" s="25" t="s">
        <v>6</v>
      </c>
      <c r="AK10" s="26">
        <f>AI10+1/96</f>
        <v>0.32291666666666669</v>
      </c>
      <c r="AL10" s="12">
        <v>45</v>
      </c>
      <c r="AM10" s="12">
        <v>1</v>
      </c>
      <c r="AN10" s="12">
        <v>0</v>
      </c>
      <c r="AO10" s="21">
        <f t="shared" ref="AO10:AO19" si="4">SUM(AL10:AN10)</f>
        <v>46</v>
      </c>
      <c r="AP10" s="12">
        <v>46</v>
      </c>
      <c r="AQ10" s="12">
        <v>0</v>
      </c>
      <c r="AR10" s="12">
        <v>0</v>
      </c>
      <c r="AS10" s="21">
        <f t="shared" ref="AS10:AS19" si="5">SUM(AP10:AR10)</f>
        <v>46</v>
      </c>
      <c r="AT10" s="13">
        <f>SUM(AO10,AS10)</f>
        <v>92</v>
      </c>
    </row>
    <row r="11" spans="1:46" ht="10.5" customHeight="1" x14ac:dyDescent="0.2">
      <c r="A11" s="27">
        <f>A10+1/96</f>
        <v>0.32291666666666669</v>
      </c>
      <c r="B11" s="25" t="s">
        <v>6</v>
      </c>
      <c r="C11" s="26">
        <f>A11+1/96</f>
        <v>0.33333333333333337</v>
      </c>
      <c r="D11" s="12">
        <v>41</v>
      </c>
      <c r="E11" s="12">
        <v>1</v>
      </c>
      <c r="F11" s="12">
        <v>0</v>
      </c>
      <c r="G11" s="21">
        <f t="shared" si="0"/>
        <v>42</v>
      </c>
      <c r="H11" s="12">
        <v>31</v>
      </c>
      <c r="I11" s="12">
        <v>2</v>
      </c>
      <c r="J11" s="12">
        <v>0</v>
      </c>
      <c r="K11" s="21">
        <f t="shared" si="1"/>
        <v>33</v>
      </c>
      <c r="L11" s="13">
        <f>SUM(G11,K11)</f>
        <v>75</v>
      </c>
      <c r="R11" s="27">
        <f>R10+1/96</f>
        <v>0.32291666666666669</v>
      </c>
      <c r="S11" s="25" t="s">
        <v>6</v>
      </c>
      <c r="T11" s="26">
        <f>R11+1/96</f>
        <v>0.33333333333333337</v>
      </c>
      <c r="U11" s="12">
        <v>49</v>
      </c>
      <c r="V11" s="12">
        <v>1</v>
      </c>
      <c r="W11" s="12">
        <v>1</v>
      </c>
      <c r="X11" s="21">
        <f t="shared" si="2"/>
        <v>51</v>
      </c>
      <c r="Y11" s="12">
        <v>35</v>
      </c>
      <c r="Z11" s="12">
        <v>2</v>
      </c>
      <c r="AA11" s="12">
        <v>1</v>
      </c>
      <c r="AB11" s="21">
        <f t="shared" si="3"/>
        <v>38</v>
      </c>
      <c r="AC11" s="13">
        <f>SUM(X11,AB11)</f>
        <v>89</v>
      </c>
      <c r="AI11" s="27">
        <f>AI10+1/96</f>
        <v>0.32291666666666669</v>
      </c>
      <c r="AJ11" s="25" t="s">
        <v>6</v>
      </c>
      <c r="AK11" s="26">
        <f>AI11+1/96</f>
        <v>0.33333333333333337</v>
      </c>
      <c r="AL11" s="12">
        <v>42</v>
      </c>
      <c r="AM11" s="12">
        <v>0</v>
      </c>
      <c r="AN11" s="12">
        <v>0</v>
      </c>
      <c r="AO11" s="21">
        <f t="shared" si="4"/>
        <v>42</v>
      </c>
      <c r="AP11" s="12">
        <v>47</v>
      </c>
      <c r="AQ11" s="12">
        <v>0</v>
      </c>
      <c r="AR11" s="12">
        <v>0</v>
      </c>
      <c r="AS11" s="21">
        <f t="shared" si="5"/>
        <v>47</v>
      </c>
      <c r="AT11" s="13">
        <f>SUM(AO11,AS11)</f>
        <v>89</v>
      </c>
    </row>
    <row r="12" spans="1:46" ht="10.5" customHeight="1" x14ac:dyDescent="0.2">
      <c r="A12" s="27">
        <f>A11+1/96</f>
        <v>0.33333333333333337</v>
      </c>
      <c r="B12" s="25" t="s">
        <v>6</v>
      </c>
      <c r="C12" s="26">
        <f>A12+1/96</f>
        <v>0.34375000000000006</v>
      </c>
      <c r="D12" s="12">
        <v>41</v>
      </c>
      <c r="E12" s="12">
        <v>0</v>
      </c>
      <c r="F12" s="12">
        <v>0</v>
      </c>
      <c r="G12" s="21">
        <f t="shared" si="0"/>
        <v>41</v>
      </c>
      <c r="H12" s="12">
        <v>35</v>
      </c>
      <c r="I12" s="12">
        <v>1</v>
      </c>
      <c r="J12" s="12">
        <v>0</v>
      </c>
      <c r="K12" s="21">
        <f t="shared" si="1"/>
        <v>36</v>
      </c>
      <c r="L12" s="13">
        <f>SUM(G12,K12)</f>
        <v>77</v>
      </c>
      <c r="R12" s="27">
        <f>R11+1/96</f>
        <v>0.33333333333333337</v>
      </c>
      <c r="S12" s="25" t="s">
        <v>6</v>
      </c>
      <c r="T12" s="26">
        <f>R12+1/96</f>
        <v>0.34375000000000006</v>
      </c>
      <c r="U12" s="12">
        <v>46</v>
      </c>
      <c r="V12" s="12">
        <v>0</v>
      </c>
      <c r="W12" s="12">
        <v>1</v>
      </c>
      <c r="X12" s="21">
        <f t="shared" si="2"/>
        <v>47</v>
      </c>
      <c r="Y12" s="12">
        <v>51</v>
      </c>
      <c r="Z12" s="12">
        <v>0</v>
      </c>
      <c r="AA12" s="12">
        <v>0</v>
      </c>
      <c r="AB12" s="21">
        <f t="shared" si="3"/>
        <v>51</v>
      </c>
      <c r="AC12" s="13">
        <f>SUM(X12,AB12)</f>
        <v>98</v>
      </c>
      <c r="AI12" s="27">
        <f>AI11+1/96</f>
        <v>0.33333333333333337</v>
      </c>
      <c r="AJ12" s="25" t="s">
        <v>6</v>
      </c>
      <c r="AK12" s="26">
        <f>AI12+1/96</f>
        <v>0.34375000000000006</v>
      </c>
      <c r="AL12" s="12">
        <v>45</v>
      </c>
      <c r="AM12" s="12">
        <v>0</v>
      </c>
      <c r="AN12" s="12">
        <v>0</v>
      </c>
      <c r="AO12" s="21">
        <f t="shared" si="4"/>
        <v>45</v>
      </c>
      <c r="AP12" s="12">
        <v>44</v>
      </c>
      <c r="AQ12" s="12">
        <v>1</v>
      </c>
      <c r="AR12" s="12">
        <v>0</v>
      </c>
      <c r="AS12" s="21">
        <f t="shared" si="5"/>
        <v>45</v>
      </c>
      <c r="AT12" s="13">
        <f>SUM(AO12,AS12)</f>
        <v>90</v>
      </c>
    </row>
    <row r="13" spans="1:46" ht="10.5" customHeight="1" x14ac:dyDescent="0.2">
      <c r="A13" s="27">
        <f>A12+1/96</f>
        <v>0.34375000000000006</v>
      </c>
      <c r="B13" s="25" t="s">
        <v>6</v>
      </c>
      <c r="C13" s="26">
        <f>A13+1/96</f>
        <v>0.35416666666666674</v>
      </c>
      <c r="D13" s="12">
        <v>44</v>
      </c>
      <c r="E13" s="12">
        <v>1</v>
      </c>
      <c r="F13" s="12">
        <v>0</v>
      </c>
      <c r="G13" s="21">
        <f t="shared" si="0"/>
        <v>45</v>
      </c>
      <c r="H13" s="12">
        <v>61</v>
      </c>
      <c r="I13" s="12">
        <v>0</v>
      </c>
      <c r="J13" s="12">
        <v>2</v>
      </c>
      <c r="K13" s="21">
        <f t="shared" si="1"/>
        <v>63</v>
      </c>
      <c r="L13" s="13">
        <f>SUM(G13,K13)</f>
        <v>108</v>
      </c>
      <c r="R13" s="27">
        <f>R12+1/96</f>
        <v>0.34375000000000006</v>
      </c>
      <c r="S13" s="25" t="s">
        <v>6</v>
      </c>
      <c r="T13" s="26">
        <f>R13+1/96</f>
        <v>0.35416666666666674</v>
      </c>
      <c r="U13" s="12">
        <v>89</v>
      </c>
      <c r="V13" s="12">
        <v>0</v>
      </c>
      <c r="W13" s="12">
        <v>0</v>
      </c>
      <c r="X13" s="21">
        <f t="shared" si="2"/>
        <v>89</v>
      </c>
      <c r="Y13" s="12">
        <v>36</v>
      </c>
      <c r="Z13" s="12">
        <v>0</v>
      </c>
      <c r="AA13" s="12">
        <v>0</v>
      </c>
      <c r="AB13" s="21">
        <f t="shared" si="3"/>
        <v>36</v>
      </c>
      <c r="AC13" s="13">
        <f>SUM(X13,AB13)</f>
        <v>125</v>
      </c>
      <c r="AI13" s="27">
        <f>AI12+1/96</f>
        <v>0.34375000000000006</v>
      </c>
      <c r="AJ13" s="25" t="s">
        <v>6</v>
      </c>
      <c r="AK13" s="26">
        <f>AI13+1/96</f>
        <v>0.35416666666666674</v>
      </c>
      <c r="AL13" s="12">
        <v>32</v>
      </c>
      <c r="AM13" s="12">
        <v>0</v>
      </c>
      <c r="AN13" s="12">
        <v>1</v>
      </c>
      <c r="AO13" s="21">
        <f t="shared" si="4"/>
        <v>33</v>
      </c>
      <c r="AP13" s="12">
        <v>40</v>
      </c>
      <c r="AQ13" s="12">
        <v>1</v>
      </c>
      <c r="AR13" s="12">
        <v>0</v>
      </c>
      <c r="AS13" s="21">
        <f t="shared" si="5"/>
        <v>41</v>
      </c>
      <c r="AT13" s="13">
        <f>SUM(AO13,AS13)</f>
        <v>74</v>
      </c>
    </row>
    <row r="14" spans="1:46" ht="10.5" customHeight="1" x14ac:dyDescent="0.2">
      <c r="A14" s="38" t="s">
        <v>7</v>
      </c>
      <c r="B14" s="39"/>
      <c r="C14" s="40"/>
      <c r="D14" s="17">
        <f>SUM(D10:D13)</f>
        <v>146</v>
      </c>
      <c r="E14" s="17">
        <f>SUM(E10:E13)</f>
        <v>2</v>
      </c>
      <c r="F14" s="17">
        <f>SUM(F10:F13)</f>
        <v>0</v>
      </c>
      <c r="G14" s="17">
        <f t="shared" si="0"/>
        <v>148</v>
      </c>
      <c r="H14" s="17">
        <f>SUM(H10:H13)</f>
        <v>158</v>
      </c>
      <c r="I14" s="17">
        <f>SUM(I10:I13)</f>
        <v>3</v>
      </c>
      <c r="J14" s="17">
        <f>SUM(J10:J13)</f>
        <v>4</v>
      </c>
      <c r="K14" s="17">
        <f t="shared" si="1"/>
        <v>165</v>
      </c>
      <c r="L14" s="18">
        <f>SUM(L10:L13)</f>
        <v>313</v>
      </c>
      <c r="R14" s="38" t="s">
        <v>7</v>
      </c>
      <c r="S14" s="39"/>
      <c r="T14" s="40"/>
      <c r="U14" s="17">
        <f>SUM(U10:U13)</f>
        <v>261</v>
      </c>
      <c r="V14" s="17">
        <f>SUM(V10:V13)</f>
        <v>1</v>
      </c>
      <c r="W14" s="17">
        <f>SUM(W10:W13)</f>
        <v>2</v>
      </c>
      <c r="X14" s="17">
        <f t="shared" si="2"/>
        <v>264</v>
      </c>
      <c r="Y14" s="17">
        <f>SUM(Y10:Y13)</f>
        <v>176</v>
      </c>
      <c r="Z14" s="17">
        <f>SUM(Z10:Z13)</f>
        <v>2</v>
      </c>
      <c r="AA14" s="17">
        <f>SUM(AA10:AA13)</f>
        <v>1</v>
      </c>
      <c r="AB14" s="17">
        <f t="shared" si="3"/>
        <v>179</v>
      </c>
      <c r="AC14" s="18">
        <f>SUM(AC10:AC13)</f>
        <v>443</v>
      </c>
      <c r="AI14" s="38" t="s">
        <v>7</v>
      </c>
      <c r="AJ14" s="39"/>
      <c r="AK14" s="40"/>
      <c r="AL14" s="17">
        <f>SUM(AL10:AL13)</f>
        <v>164</v>
      </c>
      <c r="AM14" s="17">
        <f>SUM(AM10:AM13)</f>
        <v>1</v>
      </c>
      <c r="AN14" s="17">
        <f>SUM(AN10:AN13)</f>
        <v>1</v>
      </c>
      <c r="AO14" s="17">
        <f t="shared" si="4"/>
        <v>166</v>
      </c>
      <c r="AP14" s="17">
        <f>SUM(AP10:AP13)</f>
        <v>177</v>
      </c>
      <c r="AQ14" s="17">
        <f>SUM(AQ10:AQ13)</f>
        <v>2</v>
      </c>
      <c r="AR14" s="17">
        <f>SUM(AR10:AR13)</f>
        <v>0</v>
      </c>
      <c r="AS14" s="17">
        <f t="shared" si="5"/>
        <v>179</v>
      </c>
      <c r="AT14" s="18">
        <f>SUM(AT10:AT13)</f>
        <v>345</v>
      </c>
    </row>
    <row r="15" spans="1:46" ht="10.5" customHeight="1" x14ac:dyDescent="0.2">
      <c r="A15" s="27">
        <f>A13+1/96</f>
        <v>0.35416666666666674</v>
      </c>
      <c r="B15" s="25" t="s">
        <v>6</v>
      </c>
      <c r="C15" s="26">
        <f>A15+1/96</f>
        <v>0.36458333333333343</v>
      </c>
      <c r="D15" s="12">
        <v>34</v>
      </c>
      <c r="E15" s="12">
        <v>1</v>
      </c>
      <c r="F15" s="12">
        <v>0</v>
      </c>
      <c r="G15" s="21">
        <f t="shared" si="0"/>
        <v>35</v>
      </c>
      <c r="H15" s="12">
        <v>32</v>
      </c>
      <c r="I15" s="12">
        <v>1</v>
      </c>
      <c r="J15" s="12">
        <v>0</v>
      </c>
      <c r="K15" s="21">
        <f t="shared" si="1"/>
        <v>33</v>
      </c>
      <c r="L15" s="13">
        <f>SUM(G15,K15)</f>
        <v>68</v>
      </c>
      <c r="R15" s="27">
        <f>R13+1/96</f>
        <v>0.35416666666666674</v>
      </c>
      <c r="S15" s="25" t="s">
        <v>6</v>
      </c>
      <c r="T15" s="26">
        <f>R15+1/96</f>
        <v>0.36458333333333343</v>
      </c>
      <c r="U15" s="12">
        <v>52</v>
      </c>
      <c r="V15" s="12">
        <v>0</v>
      </c>
      <c r="W15" s="12">
        <v>0</v>
      </c>
      <c r="X15" s="21">
        <f t="shared" si="2"/>
        <v>52</v>
      </c>
      <c r="Y15" s="12">
        <v>27</v>
      </c>
      <c r="Z15" s="12">
        <v>0</v>
      </c>
      <c r="AA15" s="12">
        <v>1</v>
      </c>
      <c r="AB15" s="21">
        <f t="shared" si="3"/>
        <v>28</v>
      </c>
      <c r="AC15" s="13">
        <f>SUM(X15,AB15)</f>
        <v>80</v>
      </c>
      <c r="AI15" s="27">
        <f>AI13+1/96</f>
        <v>0.35416666666666674</v>
      </c>
      <c r="AJ15" s="25" t="s">
        <v>6</v>
      </c>
      <c r="AK15" s="26">
        <f>AI15+1/96</f>
        <v>0.36458333333333343</v>
      </c>
      <c r="AL15" s="12">
        <v>41</v>
      </c>
      <c r="AM15" s="12">
        <v>1</v>
      </c>
      <c r="AN15" s="12">
        <v>0</v>
      </c>
      <c r="AO15" s="21">
        <f t="shared" si="4"/>
        <v>42</v>
      </c>
      <c r="AP15" s="12">
        <v>65</v>
      </c>
      <c r="AQ15" s="12">
        <v>1</v>
      </c>
      <c r="AR15" s="12">
        <v>0</v>
      </c>
      <c r="AS15" s="21">
        <f t="shared" si="5"/>
        <v>66</v>
      </c>
      <c r="AT15" s="13">
        <f>SUM(AO15,AS15)</f>
        <v>108</v>
      </c>
    </row>
    <row r="16" spans="1:46" ht="10.5" customHeight="1" x14ac:dyDescent="0.2">
      <c r="A16" s="27">
        <f>A15+1/96</f>
        <v>0.36458333333333343</v>
      </c>
      <c r="B16" s="25" t="s">
        <v>6</v>
      </c>
      <c r="C16" s="26">
        <f>A16+1/96</f>
        <v>0.37500000000000011</v>
      </c>
      <c r="D16" s="12">
        <v>22</v>
      </c>
      <c r="E16" s="12">
        <v>2</v>
      </c>
      <c r="F16" s="12">
        <v>0</v>
      </c>
      <c r="G16" s="21">
        <f t="shared" si="0"/>
        <v>24</v>
      </c>
      <c r="H16" s="12">
        <v>40</v>
      </c>
      <c r="I16" s="12">
        <v>1</v>
      </c>
      <c r="J16" s="12">
        <v>1</v>
      </c>
      <c r="K16" s="21">
        <f t="shared" si="1"/>
        <v>42</v>
      </c>
      <c r="L16" s="13">
        <f>SUM(G16,K16)</f>
        <v>66</v>
      </c>
      <c r="R16" s="27">
        <f>R15+1/96</f>
        <v>0.36458333333333343</v>
      </c>
      <c r="S16" s="25" t="s">
        <v>6</v>
      </c>
      <c r="T16" s="26">
        <f>R16+1/96</f>
        <v>0.37500000000000011</v>
      </c>
      <c r="U16" s="12">
        <v>47</v>
      </c>
      <c r="V16" s="12">
        <v>1</v>
      </c>
      <c r="W16" s="12">
        <v>0</v>
      </c>
      <c r="X16" s="21">
        <f t="shared" si="2"/>
        <v>48</v>
      </c>
      <c r="Y16" s="12">
        <v>39</v>
      </c>
      <c r="Z16" s="12">
        <v>1</v>
      </c>
      <c r="AA16" s="12">
        <v>0</v>
      </c>
      <c r="AB16" s="21">
        <f t="shared" si="3"/>
        <v>40</v>
      </c>
      <c r="AC16" s="13">
        <f>SUM(X16,AB16)</f>
        <v>88</v>
      </c>
      <c r="AI16" s="27">
        <f>AI15+1/96</f>
        <v>0.36458333333333343</v>
      </c>
      <c r="AJ16" s="25" t="s">
        <v>6</v>
      </c>
      <c r="AK16" s="26">
        <f>AI16+1/96</f>
        <v>0.37500000000000011</v>
      </c>
      <c r="AL16" s="12">
        <v>40</v>
      </c>
      <c r="AM16" s="12">
        <v>0</v>
      </c>
      <c r="AN16" s="12">
        <v>1</v>
      </c>
      <c r="AO16" s="21">
        <f t="shared" si="4"/>
        <v>41</v>
      </c>
      <c r="AP16" s="12">
        <v>46</v>
      </c>
      <c r="AQ16" s="12">
        <v>0</v>
      </c>
      <c r="AR16" s="12">
        <v>0</v>
      </c>
      <c r="AS16" s="21">
        <f t="shared" si="5"/>
        <v>46</v>
      </c>
      <c r="AT16" s="13">
        <f>SUM(AO16,AS16)</f>
        <v>87</v>
      </c>
    </row>
    <row r="17" spans="1:46" ht="10.5" customHeight="1" x14ac:dyDescent="0.2">
      <c r="A17" s="27">
        <f>A16+1/96</f>
        <v>0.37500000000000011</v>
      </c>
      <c r="B17" s="25" t="s">
        <v>6</v>
      </c>
      <c r="C17" s="26">
        <f>A17+1/96</f>
        <v>0.3854166666666668</v>
      </c>
      <c r="D17" s="12">
        <v>26</v>
      </c>
      <c r="E17" s="12">
        <v>2</v>
      </c>
      <c r="F17" s="12">
        <v>0</v>
      </c>
      <c r="G17" s="21">
        <f t="shared" si="0"/>
        <v>28</v>
      </c>
      <c r="H17" s="12">
        <v>28</v>
      </c>
      <c r="I17" s="12">
        <v>0</v>
      </c>
      <c r="J17" s="12">
        <v>0</v>
      </c>
      <c r="K17" s="21">
        <f t="shared" si="1"/>
        <v>28</v>
      </c>
      <c r="L17" s="13">
        <f>SUM(G17,K17)</f>
        <v>56</v>
      </c>
      <c r="R17" s="27">
        <f>R16+1/96</f>
        <v>0.37500000000000011</v>
      </c>
      <c r="S17" s="25" t="s">
        <v>6</v>
      </c>
      <c r="T17" s="26">
        <f>R17+1/96</f>
        <v>0.3854166666666668</v>
      </c>
      <c r="U17" s="12">
        <v>48</v>
      </c>
      <c r="V17" s="12">
        <v>1</v>
      </c>
      <c r="W17" s="12">
        <v>0</v>
      </c>
      <c r="X17" s="21">
        <f t="shared" si="2"/>
        <v>49</v>
      </c>
      <c r="Y17" s="12">
        <v>28</v>
      </c>
      <c r="Z17" s="12">
        <v>1</v>
      </c>
      <c r="AA17" s="12">
        <v>0</v>
      </c>
      <c r="AB17" s="21">
        <f t="shared" si="3"/>
        <v>29</v>
      </c>
      <c r="AC17" s="13">
        <f>SUM(X17,AB17)</f>
        <v>78</v>
      </c>
      <c r="AI17" s="27">
        <f>AI16+1/96</f>
        <v>0.37500000000000011</v>
      </c>
      <c r="AJ17" s="25" t="s">
        <v>6</v>
      </c>
      <c r="AK17" s="26">
        <f>AI17+1/96</f>
        <v>0.3854166666666668</v>
      </c>
      <c r="AL17" s="12">
        <v>43</v>
      </c>
      <c r="AM17" s="12">
        <v>0</v>
      </c>
      <c r="AN17" s="12">
        <v>0</v>
      </c>
      <c r="AO17" s="21">
        <f t="shared" si="4"/>
        <v>43</v>
      </c>
      <c r="AP17" s="12">
        <v>47</v>
      </c>
      <c r="AQ17" s="12">
        <v>0</v>
      </c>
      <c r="AR17" s="12">
        <v>0</v>
      </c>
      <c r="AS17" s="21">
        <f t="shared" si="5"/>
        <v>47</v>
      </c>
      <c r="AT17" s="13">
        <f>SUM(AO17,AS17)</f>
        <v>90</v>
      </c>
    </row>
    <row r="18" spans="1:46" ht="10.5" customHeight="1" x14ac:dyDescent="0.2">
      <c r="A18" s="27">
        <f>A17+1/96</f>
        <v>0.3854166666666668</v>
      </c>
      <c r="B18" s="25" t="s">
        <v>6</v>
      </c>
      <c r="C18" s="26">
        <f>A18+1/96</f>
        <v>0.39583333333333348</v>
      </c>
      <c r="D18" s="12">
        <v>18</v>
      </c>
      <c r="E18" s="12">
        <v>1</v>
      </c>
      <c r="F18" s="12">
        <v>0</v>
      </c>
      <c r="G18" s="21">
        <f t="shared" si="0"/>
        <v>19</v>
      </c>
      <c r="H18" s="12">
        <v>24</v>
      </c>
      <c r="I18" s="12">
        <v>0</v>
      </c>
      <c r="J18" s="12">
        <v>0</v>
      </c>
      <c r="K18" s="21">
        <f t="shared" si="1"/>
        <v>24</v>
      </c>
      <c r="L18" s="13">
        <f>SUM(G18,K18)</f>
        <v>43</v>
      </c>
      <c r="R18" s="27">
        <f>R17+1/96</f>
        <v>0.3854166666666668</v>
      </c>
      <c r="S18" s="25" t="s">
        <v>6</v>
      </c>
      <c r="T18" s="26">
        <f>R18+1/96</f>
        <v>0.39583333333333348</v>
      </c>
      <c r="U18" s="12">
        <v>42</v>
      </c>
      <c r="V18" s="12">
        <v>0</v>
      </c>
      <c r="W18" s="12">
        <v>0</v>
      </c>
      <c r="X18" s="21">
        <f t="shared" si="2"/>
        <v>42</v>
      </c>
      <c r="Y18" s="12">
        <v>26</v>
      </c>
      <c r="Z18" s="12">
        <v>0</v>
      </c>
      <c r="AA18" s="12">
        <v>0</v>
      </c>
      <c r="AB18" s="21">
        <f t="shared" si="3"/>
        <v>26</v>
      </c>
      <c r="AC18" s="13">
        <f>SUM(X18,AB18)</f>
        <v>68</v>
      </c>
      <c r="AI18" s="27">
        <f>AI17+1/96</f>
        <v>0.3854166666666668</v>
      </c>
      <c r="AJ18" s="25" t="s">
        <v>6</v>
      </c>
      <c r="AK18" s="26">
        <f>AI18+1/96</f>
        <v>0.39583333333333348</v>
      </c>
      <c r="AL18" s="12">
        <v>36</v>
      </c>
      <c r="AM18" s="12">
        <v>0</v>
      </c>
      <c r="AN18" s="12">
        <v>0</v>
      </c>
      <c r="AO18" s="21">
        <f t="shared" si="4"/>
        <v>36</v>
      </c>
      <c r="AP18" s="12">
        <v>39</v>
      </c>
      <c r="AQ18" s="12">
        <v>0</v>
      </c>
      <c r="AR18" s="12">
        <v>0</v>
      </c>
      <c r="AS18" s="21">
        <f t="shared" si="5"/>
        <v>39</v>
      </c>
      <c r="AT18" s="13">
        <f>SUM(AO18,AS18)</f>
        <v>75</v>
      </c>
    </row>
    <row r="19" spans="1:46" ht="10.5" customHeight="1" x14ac:dyDescent="0.2">
      <c r="A19" s="38" t="s">
        <v>7</v>
      </c>
      <c r="B19" s="39"/>
      <c r="C19" s="40"/>
      <c r="D19" s="17">
        <f>SUM(D15:D18)</f>
        <v>100</v>
      </c>
      <c r="E19" s="17">
        <f>SUM(E15:E18)</f>
        <v>6</v>
      </c>
      <c r="F19" s="17">
        <f>SUM(F15:F18)</f>
        <v>0</v>
      </c>
      <c r="G19" s="17">
        <f t="shared" si="0"/>
        <v>106</v>
      </c>
      <c r="H19" s="17">
        <f>SUM(H15:H18)</f>
        <v>124</v>
      </c>
      <c r="I19" s="17">
        <f>SUM(I15:I18)</f>
        <v>2</v>
      </c>
      <c r="J19" s="17">
        <f>SUM(J15:J18)</f>
        <v>1</v>
      </c>
      <c r="K19" s="17">
        <f t="shared" si="1"/>
        <v>127</v>
      </c>
      <c r="L19" s="18">
        <f>SUM(L15:L18)</f>
        <v>233</v>
      </c>
      <c r="R19" s="38" t="s">
        <v>7</v>
      </c>
      <c r="S19" s="39"/>
      <c r="T19" s="40"/>
      <c r="U19" s="17">
        <f>SUM(U15:U18)</f>
        <v>189</v>
      </c>
      <c r="V19" s="17">
        <f>SUM(V15:V18)</f>
        <v>2</v>
      </c>
      <c r="W19" s="17">
        <f>SUM(W15:W18)</f>
        <v>0</v>
      </c>
      <c r="X19" s="17">
        <f t="shared" si="2"/>
        <v>191</v>
      </c>
      <c r="Y19" s="17">
        <f>SUM(Y15:Y18)</f>
        <v>120</v>
      </c>
      <c r="Z19" s="17">
        <f>SUM(Z15:Z18)</f>
        <v>2</v>
      </c>
      <c r="AA19" s="17">
        <f>SUM(AA15:AA18)</f>
        <v>1</v>
      </c>
      <c r="AB19" s="17">
        <f t="shared" si="3"/>
        <v>123</v>
      </c>
      <c r="AC19" s="18">
        <f>SUM(AC15:AC18)</f>
        <v>314</v>
      </c>
      <c r="AI19" s="38" t="s">
        <v>7</v>
      </c>
      <c r="AJ19" s="39"/>
      <c r="AK19" s="40"/>
      <c r="AL19" s="17">
        <f>SUM(AL15:AL18)</f>
        <v>160</v>
      </c>
      <c r="AM19" s="17">
        <f>SUM(AM15:AM18)</f>
        <v>1</v>
      </c>
      <c r="AN19" s="17">
        <f>SUM(AN15:AN18)</f>
        <v>1</v>
      </c>
      <c r="AO19" s="17">
        <f t="shared" si="4"/>
        <v>162</v>
      </c>
      <c r="AP19" s="17">
        <f>SUM(AP15:AP18)</f>
        <v>197</v>
      </c>
      <c r="AQ19" s="17">
        <f>SUM(AQ15:AQ18)</f>
        <v>1</v>
      </c>
      <c r="AR19" s="17">
        <f>SUM(AR15:AR18)</f>
        <v>0</v>
      </c>
      <c r="AS19" s="17">
        <f t="shared" si="5"/>
        <v>198</v>
      </c>
      <c r="AT19" s="18">
        <f>SUM(AT15:AT18)</f>
        <v>360</v>
      </c>
    </row>
    <row r="20" spans="1:46" ht="10.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R20"/>
      <c r="S20"/>
      <c r="T20"/>
      <c r="U20"/>
      <c r="V20"/>
      <c r="W20"/>
      <c r="X20"/>
      <c r="Y20"/>
      <c r="Z20"/>
      <c r="AA20"/>
      <c r="AB20"/>
      <c r="AC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ht="10.5" customHeight="1" x14ac:dyDescent="0.2">
      <c r="A21" s="41" t="s">
        <v>8</v>
      </c>
      <c r="B21" s="42"/>
      <c r="C21" s="43"/>
      <c r="D21" s="17">
        <f>SUM(D19,D14)</f>
        <v>246</v>
      </c>
      <c r="E21" s="17">
        <f t="shared" ref="E21:L21" si="6">SUM(E19,E14)</f>
        <v>8</v>
      </c>
      <c r="F21" s="17">
        <f t="shared" si="6"/>
        <v>0</v>
      </c>
      <c r="G21" s="17">
        <f t="shared" si="6"/>
        <v>254</v>
      </c>
      <c r="H21" s="17">
        <f t="shared" si="6"/>
        <v>282</v>
      </c>
      <c r="I21" s="17">
        <f t="shared" si="6"/>
        <v>5</v>
      </c>
      <c r="J21" s="17">
        <f t="shared" si="6"/>
        <v>5</v>
      </c>
      <c r="K21" s="17">
        <f t="shared" si="6"/>
        <v>292</v>
      </c>
      <c r="L21" s="28">
        <f t="shared" si="6"/>
        <v>546</v>
      </c>
      <c r="R21" s="41" t="s">
        <v>8</v>
      </c>
      <c r="S21" s="42"/>
      <c r="T21" s="43"/>
      <c r="U21" s="17">
        <f>SUM(U19,U14)</f>
        <v>450</v>
      </c>
      <c r="V21" s="17">
        <f t="shared" ref="V21:AC21" si="7">SUM(V19,V14)</f>
        <v>3</v>
      </c>
      <c r="W21" s="17">
        <f t="shared" si="7"/>
        <v>2</v>
      </c>
      <c r="X21" s="17">
        <f t="shared" si="7"/>
        <v>455</v>
      </c>
      <c r="Y21" s="17">
        <f t="shared" si="7"/>
        <v>296</v>
      </c>
      <c r="Z21" s="17">
        <f t="shared" si="7"/>
        <v>4</v>
      </c>
      <c r="AA21" s="17">
        <f t="shared" si="7"/>
        <v>2</v>
      </c>
      <c r="AB21" s="17">
        <f t="shared" si="7"/>
        <v>302</v>
      </c>
      <c r="AC21" s="28">
        <f t="shared" si="7"/>
        <v>757</v>
      </c>
      <c r="AI21" s="41" t="s">
        <v>8</v>
      </c>
      <c r="AJ21" s="42"/>
      <c r="AK21" s="43"/>
      <c r="AL21" s="17">
        <f>SUM(AL19,AL14)</f>
        <v>324</v>
      </c>
      <c r="AM21" s="17">
        <f t="shared" ref="AM21:AT21" si="8">SUM(AM19,AM14)</f>
        <v>2</v>
      </c>
      <c r="AN21" s="17">
        <f t="shared" si="8"/>
        <v>2</v>
      </c>
      <c r="AO21" s="17">
        <f t="shared" si="8"/>
        <v>328</v>
      </c>
      <c r="AP21" s="17">
        <f t="shared" si="8"/>
        <v>374</v>
      </c>
      <c r="AQ21" s="17">
        <f t="shared" si="8"/>
        <v>3</v>
      </c>
      <c r="AR21" s="17">
        <f t="shared" si="8"/>
        <v>0</v>
      </c>
      <c r="AS21" s="17">
        <f t="shared" si="8"/>
        <v>377</v>
      </c>
      <c r="AT21" s="28">
        <f t="shared" si="8"/>
        <v>705</v>
      </c>
    </row>
    <row r="22" spans="1:46" ht="10.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R22"/>
      <c r="S22"/>
      <c r="T22"/>
      <c r="U22"/>
      <c r="V22"/>
      <c r="W22"/>
      <c r="X22"/>
      <c r="Y22"/>
      <c r="Z22"/>
      <c r="AA22"/>
      <c r="AB22"/>
      <c r="AC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ht="10.5" customHeight="1" x14ac:dyDescent="0.2">
      <c r="A23" s="24">
        <v>0.67708333333333337</v>
      </c>
      <c r="B23" s="25" t="s">
        <v>6</v>
      </c>
      <c r="C23" s="26">
        <f>A23+1/96</f>
        <v>0.6875</v>
      </c>
      <c r="D23" s="12">
        <v>53</v>
      </c>
      <c r="E23" s="12">
        <v>1</v>
      </c>
      <c r="F23" s="12">
        <v>0</v>
      </c>
      <c r="G23" s="21">
        <f t="shared" ref="G23:G32" si="9">SUM(D23:F23)</f>
        <v>54</v>
      </c>
      <c r="H23" s="12">
        <v>49</v>
      </c>
      <c r="I23" s="12">
        <v>0</v>
      </c>
      <c r="J23" s="12">
        <v>0</v>
      </c>
      <c r="K23" s="21">
        <f t="shared" ref="K23:K32" si="10">SUM(H23:J23)</f>
        <v>49</v>
      </c>
      <c r="L23" s="13">
        <f>SUM(G23,K23)</f>
        <v>103</v>
      </c>
      <c r="R23" s="27">
        <f>A23</f>
        <v>0.67708333333333337</v>
      </c>
      <c r="S23" s="25" t="s">
        <v>6</v>
      </c>
      <c r="T23" s="26">
        <f>R23+1/96</f>
        <v>0.6875</v>
      </c>
      <c r="U23" s="12">
        <v>41</v>
      </c>
      <c r="V23" s="12">
        <v>0</v>
      </c>
      <c r="W23" s="12">
        <v>0</v>
      </c>
      <c r="X23" s="21">
        <f t="shared" ref="X23:X32" si="11">SUM(U23:W23)</f>
        <v>41</v>
      </c>
      <c r="Y23" s="12">
        <v>21</v>
      </c>
      <c r="Z23" s="12">
        <v>0</v>
      </c>
      <c r="AA23" s="12">
        <v>0</v>
      </c>
      <c r="AB23" s="21">
        <f t="shared" ref="AB23:AB32" si="12">SUM(Y23:AA23)</f>
        <v>21</v>
      </c>
      <c r="AC23" s="13">
        <f>SUM(X23,AB23)</f>
        <v>62</v>
      </c>
      <c r="AI23" s="27">
        <f>R23</f>
        <v>0.67708333333333337</v>
      </c>
      <c r="AJ23" s="25" t="s">
        <v>6</v>
      </c>
      <c r="AK23" s="26">
        <f>AI23+1/96</f>
        <v>0.6875</v>
      </c>
      <c r="AL23" s="12">
        <v>41</v>
      </c>
      <c r="AM23" s="12">
        <v>0</v>
      </c>
      <c r="AN23" s="12">
        <v>0</v>
      </c>
      <c r="AO23" s="21">
        <f t="shared" ref="AO23:AO32" si="13">SUM(AL23:AN23)</f>
        <v>41</v>
      </c>
      <c r="AP23" s="12">
        <v>69</v>
      </c>
      <c r="AQ23" s="12">
        <v>0</v>
      </c>
      <c r="AR23" s="12">
        <v>1</v>
      </c>
      <c r="AS23" s="21">
        <f t="shared" ref="AS23:AS32" si="14">SUM(AP23:AR23)</f>
        <v>70</v>
      </c>
      <c r="AT23" s="13">
        <f>SUM(AO23,AS23)</f>
        <v>111</v>
      </c>
    </row>
    <row r="24" spans="1:46" ht="10.5" customHeight="1" x14ac:dyDescent="0.2">
      <c r="A24" s="27">
        <f>A23+1/96</f>
        <v>0.6875</v>
      </c>
      <c r="B24" s="25" t="s">
        <v>6</v>
      </c>
      <c r="C24" s="26">
        <f>A24+1/96</f>
        <v>0.69791666666666663</v>
      </c>
      <c r="D24" s="12">
        <v>52</v>
      </c>
      <c r="E24" s="12">
        <v>0</v>
      </c>
      <c r="F24" s="12">
        <v>0</v>
      </c>
      <c r="G24" s="21">
        <f t="shared" si="9"/>
        <v>52</v>
      </c>
      <c r="H24" s="12">
        <v>43</v>
      </c>
      <c r="I24" s="12">
        <v>0</v>
      </c>
      <c r="J24" s="12">
        <v>0</v>
      </c>
      <c r="K24" s="21">
        <f t="shared" si="10"/>
        <v>43</v>
      </c>
      <c r="L24" s="13">
        <f>SUM(G24,K24)</f>
        <v>95</v>
      </c>
      <c r="R24" s="27">
        <f>R23+1/96</f>
        <v>0.6875</v>
      </c>
      <c r="S24" s="25" t="s">
        <v>6</v>
      </c>
      <c r="T24" s="26">
        <f>R24+1/96</f>
        <v>0.69791666666666663</v>
      </c>
      <c r="U24" s="12">
        <v>57</v>
      </c>
      <c r="V24" s="12">
        <v>0</v>
      </c>
      <c r="W24" s="12">
        <v>0</v>
      </c>
      <c r="X24" s="21">
        <f t="shared" si="11"/>
        <v>57</v>
      </c>
      <c r="Y24" s="12">
        <v>42</v>
      </c>
      <c r="Z24" s="12">
        <v>0</v>
      </c>
      <c r="AA24" s="12">
        <v>0</v>
      </c>
      <c r="AB24" s="21">
        <f t="shared" si="12"/>
        <v>42</v>
      </c>
      <c r="AC24" s="13">
        <f>SUM(X24,AB24)</f>
        <v>99</v>
      </c>
      <c r="AI24" s="27">
        <f>AI23+1/96</f>
        <v>0.6875</v>
      </c>
      <c r="AJ24" s="25" t="s">
        <v>6</v>
      </c>
      <c r="AK24" s="26">
        <f>AI24+1/96</f>
        <v>0.69791666666666663</v>
      </c>
      <c r="AL24" s="12">
        <v>45</v>
      </c>
      <c r="AM24" s="12">
        <v>1</v>
      </c>
      <c r="AN24" s="12">
        <v>0</v>
      </c>
      <c r="AO24" s="21">
        <f t="shared" si="13"/>
        <v>46</v>
      </c>
      <c r="AP24" s="12">
        <v>80</v>
      </c>
      <c r="AQ24" s="12">
        <v>0</v>
      </c>
      <c r="AR24" s="12">
        <v>0</v>
      </c>
      <c r="AS24" s="21">
        <f t="shared" si="14"/>
        <v>80</v>
      </c>
      <c r="AT24" s="13">
        <f>SUM(AO24,AS24)</f>
        <v>126</v>
      </c>
    </row>
    <row r="25" spans="1:46" ht="10.5" customHeight="1" x14ac:dyDescent="0.2">
      <c r="A25" s="27">
        <f>A24+1/96</f>
        <v>0.69791666666666663</v>
      </c>
      <c r="B25" s="25" t="s">
        <v>6</v>
      </c>
      <c r="C25" s="26">
        <f>A25+1/96</f>
        <v>0.70833333333333326</v>
      </c>
      <c r="D25" s="12">
        <v>55</v>
      </c>
      <c r="E25" s="12">
        <v>0</v>
      </c>
      <c r="F25" s="12">
        <v>0</v>
      </c>
      <c r="G25" s="21">
        <f t="shared" si="9"/>
        <v>55</v>
      </c>
      <c r="H25" s="12">
        <v>44</v>
      </c>
      <c r="I25" s="12">
        <v>0</v>
      </c>
      <c r="J25" s="12">
        <v>0</v>
      </c>
      <c r="K25" s="21">
        <f t="shared" si="10"/>
        <v>44</v>
      </c>
      <c r="L25" s="13">
        <f>SUM(G25,K25)</f>
        <v>99</v>
      </c>
      <c r="R25" s="27">
        <f>R24+1/96</f>
        <v>0.69791666666666663</v>
      </c>
      <c r="S25" s="25" t="s">
        <v>6</v>
      </c>
      <c r="T25" s="26">
        <f>R25+1/96</f>
        <v>0.70833333333333326</v>
      </c>
      <c r="U25" s="12">
        <v>51</v>
      </c>
      <c r="V25" s="12">
        <v>0</v>
      </c>
      <c r="W25" s="12">
        <v>2</v>
      </c>
      <c r="X25" s="21">
        <f t="shared" si="11"/>
        <v>53</v>
      </c>
      <c r="Y25" s="12">
        <v>31</v>
      </c>
      <c r="Z25" s="12">
        <v>0</v>
      </c>
      <c r="AA25" s="12">
        <v>0</v>
      </c>
      <c r="AB25" s="21">
        <f t="shared" si="12"/>
        <v>31</v>
      </c>
      <c r="AC25" s="13">
        <f>SUM(X25,AB25)</f>
        <v>84</v>
      </c>
      <c r="AI25" s="27">
        <f>AI24+1/96</f>
        <v>0.69791666666666663</v>
      </c>
      <c r="AJ25" s="25" t="s">
        <v>6</v>
      </c>
      <c r="AK25" s="26">
        <f>AI25+1/96</f>
        <v>0.70833333333333326</v>
      </c>
      <c r="AL25" s="12">
        <v>52</v>
      </c>
      <c r="AM25" s="12">
        <v>0</v>
      </c>
      <c r="AN25" s="12">
        <v>0</v>
      </c>
      <c r="AO25" s="21">
        <f t="shared" si="13"/>
        <v>52</v>
      </c>
      <c r="AP25" s="12">
        <v>73</v>
      </c>
      <c r="AQ25" s="12">
        <v>0</v>
      </c>
      <c r="AR25" s="12">
        <v>0</v>
      </c>
      <c r="AS25" s="21">
        <f t="shared" si="14"/>
        <v>73</v>
      </c>
      <c r="AT25" s="13">
        <f>SUM(AO25,AS25)</f>
        <v>125</v>
      </c>
    </row>
    <row r="26" spans="1:46" ht="10.5" customHeight="1" x14ac:dyDescent="0.2">
      <c r="A26" s="27">
        <f>A25+1/96</f>
        <v>0.70833333333333326</v>
      </c>
      <c r="B26" s="25" t="s">
        <v>6</v>
      </c>
      <c r="C26" s="26">
        <f>A26+1/96</f>
        <v>0.71874999999999989</v>
      </c>
      <c r="D26" s="12">
        <v>63</v>
      </c>
      <c r="E26" s="12">
        <v>0</v>
      </c>
      <c r="F26" s="12">
        <v>0</v>
      </c>
      <c r="G26" s="21">
        <f t="shared" si="9"/>
        <v>63</v>
      </c>
      <c r="H26" s="12">
        <v>29</v>
      </c>
      <c r="I26" s="12">
        <v>0</v>
      </c>
      <c r="J26" s="12">
        <v>0</v>
      </c>
      <c r="K26" s="21">
        <f t="shared" si="10"/>
        <v>29</v>
      </c>
      <c r="L26" s="13">
        <f>SUM(G26,K26)</f>
        <v>92</v>
      </c>
      <c r="R26" s="27">
        <f>R25+1/96</f>
        <v>0.70833333333333326</v>
      </c>
      <c r="S26" s="25" t="s">
        <v>6</v>
      </c>
      <c r="T26" s="26">
        <f>R26+1/96</f>
        <v>0.71874999999999989</v>
      </c>
      <c r="U26" s="12">
        <v>48</v>
      </c>
      <c r="V26" s="12">
        <v>0</v>
      </c>
      <c r="W26" s="12">
        <v>0</v>
      </c>
      <c r="X26" s="21">
        <f t="shared" si="11"/>
        <v>48</v>
      </c>
      <c r="Y26" s="12">
        <v>34</v>
      </c>
      <c r="Z26" s="12">
        <v>0</v>
      </c>
      <c r="AA26" s="12">
        <v>0</v>
      </c>
      <c r="AB26" s="21">
        <f t="shared" si="12"/>
        <v>34</v>
      </c>
      <c r="AC26" s="13">
        <f>SUM(X26,AB26)</f>
        <v>82</v>
      </c>
      <c r="AI26" s="27">
        <f>AI25+1/96</f>
        <v>0.70833333333333326</v>
      </c>
      <c r="AJ26" s="25" t="s">
        <v>6</v>
      </c>
      <c r="AK26" s="26">
        <f>AI26+1/96</f>
        <v>0.71874999999999989</v>
      </c>
      <c r="AL26" s="12">
        <v>40</v>
      </c>
      <c r="AM26" s="12">
        <v>0</v>
      </c>
      <c r="AN26" s="12">
        <v>0</v>
      </c>
      <c r="AO26" s="21">
        <f t="shared" si="13"/>
        <v>40</v>
      </c>
      <c r="AP26" s="12">
        <v>83</v>
      </c>
      <c r="AQ26" s="12">
        <v>0</v>
      </c>
      <c r="AR26" s="12">
        <v>0</v>
      </c>
      <c r="AS26" s="21">
        <f t="shared" si="14"/>
        <v>83</v>
      </c>
      <c r="AT26" s="13">
        <f>SUM(AO26,AS26)</f>
        <v>123</v>
      </c>
    </row>
    <row r="27" spans="1:46" ht="10.5" customHeight="1" x14ac:dyDescent="0.2">
      <c r="A27" s="38" t="s">
        <v>7</v>
      </c>
      <c r="B27" s="39"/>
      <c r="C27" s="40"/>
      <c r="D27" s="17">
        <f>SUM(D23:D26)</f>
        <v>223</v>
      </c>
      <c r="E27" s="17">
        <f>SUM(E23:E26)</f>
        <v>1</v>
      </c>
      <c r="F27" s="17">
        <f>SUM(F23:F26)</f>
        <v>0</v>
      </c>
      <c r="G27" s="17">
        <f t="shared" si="9"/>
        <v>224</v>
      </c>
      <c r="H27" s="17">
        <f>SUM(H23:H26)</f>
        <v>165</v>
      </c>
      <c r="I27" s="17">
        <f>SUM(I23:I26)</f>
        <v>0</v>
      </c>
      <c r="J27" s="17">
        <f>SUM(J23:J26)</f>
        <v>0</v>
      </c>
      <c r="K27" s="17">
        <f t="shared" si="10"/>
        <v>165</v>
      </c>
      <c r="L27" s="18">
        <f>SUM(L23:L26)</f>
        <v>389</v>
      </c>
      <c r="R27" s="38" t="s">
        <v>7</v>
      </c>
      <c r="S27" s="39"/>
      <c r="T27" s="40"/>
      <c r="U27" s="17">
        <f>SUM(U23:U26)</f>
        <v>197</v>
      </c>
      <c r="V27" s="17">
        <f>SUM(V23:V26)</f>
        <v>0</v>
      </c>
      <c r="W27" s="17">
        <f>SUM(W23:W26)</f>
        <v>2</v>
      </c>
      <c r="X27" s="17">
        <f t="shared" si="11"/>
        <v>199</v>
      </c>
      <c r="Y27" s="17">
        <f>SUM(Y23:Y26)</f>
        <v>128</v>
      </c>
      <c r="Z27" s="17">
        <f>SUM(Z23:Z26)</f>
        <v>0</v>
      </c>
      <c r="AA27" s="17">
        <f>SUM(AA23:AA26)</f>
        <v>0</v>
      </c>
      <c r="AB27" s="17">
        <f t="shared" si="12"/>
        <v>128</v>
      </c>
      <c r="AC27" s="18">
        <f>SUM(AC23:AC26)</f>
        <v>327</v>
      </c>
      <c r="AI27" s="38" t="s">
        <v>7</v>
      </c>
      <c r="AJ27" s="39"/>
      <c r="AK27" s="40"/>
      <c r="AL27" s="17">
        <f>SUM(AL23:AL26)</f>
        <v>178</v>
      </c>
      <c r="AM27" s="17">
        <f>SUM(AM23:AM26)</f>
        <v>1</v>
      </c>
      <c r="AN27" s="17">
        <f>SUM(AN23:AN26)</f>
        <v>0</v>
      </c>
      <c r="AO27" s="17">
        <f t="shared" si="13"/>
        <v>179</v>
      </c>
      <c r="AP27" s="17">
        <f>SUM(AP23:AP26)</f>
        <v>305</v>
      </c>
      <c r="AQ27" s="17">
        <f>SUM(AQ23:AQ26)</f>
        <v>0</v>
      </c>
      <c r="AR27" s="17">
        <f>SUM(AR23:AR26)</f>
        <v>1</v>
      </c>
      <c r="AS27" s="17">
        <f t="shared" si="14"/>
        <v>306</v>
      </c>
      <c r="AT27" s="18">
        <f>SUM(AT23:AT26)</f>
        <v>485</v>
      </c>
    </row>
    <row r="28" spans="1:46" ht="10.5" customHeight="1" x14ac:dyDescent="0.2">
      <c r="A28" s="27">
        <f>A26+1/96</f>
        <v>0.71874999999999989</v>
      </c>
      <c r="B28" s="25" t="s">
        <v>6</v>
      </c>
      <c r="C28" s="26">
        <f>A28+1/96</f>
        <v>0.72916666666666652</v>
      </c>
      <c r="D28" s="12">
        <v>47</v>
      </c>
      <c r="E28" s="12">
        <v>1</v>
      </c>
      <c r="F28" s="12">
        <v>0</v>
      </c>
      <c r="G28" s="21">
        <f t="shared" si="9"/>
        <v>48</v>
      </c>
      <c r="H28" s="12">
        <v>33</v>
      </c>
      <c r="I28" s="12">
        <v>0</v>
      </c>
      <c r="J28" s="12">
        <v>0</v>
      </c>
      <c r="K28" s="21">
        <f t="shared" si="10"/>
        <v>33</v>
      </c>
      <c r="L28" s="13">
        <f>SUM(G28,K28)</f>
        <v>81</v>
      </c>
      <c r="R28" s="27">
        <f>R26+1/96</f>
        <v>0.71874999999999989</v>
      </c>
      <c r="S28" s="25" t="s">
        <v>6</v>
      </c>
      <c r="T28" s="26">
        <f>R28+1/96</f>
        <v>0.72916666666666652</v>
      </c>
      <c r="U28" s="12">
        <v>51</v>
      </c>
      <c r="V28" s="12">
        <v>0</v>
      </c>
      <c r="W28" s="12">
        <v>0</v>
      </c>
      <c r="X28" s="21">
        <f t="shared" si="11"/>
        <v>51</v>
      </c>
      <c r="Y28" s="12">
        <v>32</v>
      </c>
      <c r="Z28" s="12">
        <v>0</v>
      </c>
      <c r="AA28" s="12">
        <v>0</v>
      </c>
      <c r="AB28" s="21">
        <f t="shared" si="12"/>
        <v>32</v>
      </c>
      <c r="AC28" s="13">
        <f>SUM(X28,AB28)</f>
        <v>83</v>
      </c>
      <c r="AI28" s="27">
        <f>AI26+1/96</f>
        <v>0.71874999999999989</v>
      </c>
      <c r="AJ28" s="25" t="s">
        <v>6</v>
      </c>
      <c r="AK28" s="26">
        <f>AI28+1/96</f>
        <v>0.72916666666666652</v>
      </c>
      <c r="AL28" s="12">
        <v>35</v>
      </c>
      <c r="AM28" s="12">
        <v>0</v>
      </c>
      <c r="AN28" s="12">
        <v>0</v>
      </c>
      <c r="AO28" s="21">
        <f t="shared" si="13"/>
        <v>35</v>
      </c>
      <c r="AP28" s="12">
        <v>51</v>
      </c>
      <c r="AQ28" s="12">
        <v>0</v>
      </c>
      <c r="AR28" s="12">
        <v>0</v>
      </c>
      <c r="AS28" s="21">
        <f t="shared" si="14"/>
        <v>51</v>
      </c>
      <c r="AT28" s="13">
        <f>SUM(AO28,AS28)</f>
        <v>86</v>
      </c>
    </row>
    <row r="29" spans="1:46" ht="10.5" customHeight="1" x14ac:dyDescent="0.2">
      <c r="A29" s="27">
        <f>A28+1/96</f>
        <v>0.72916666666666652</v>
      </c>
      <c r="B29" s="25" t="s">
        <v>6</v>
      </c>
      <c r="C29" s="26">
        <f>A29+1/96</f>
        <v>0.73958333333333315</v>
      </c>
      <c r="D29" s="12">
        <v>52</v>
      </c>
      <c r="E29" s="12">
        <v>0</v>
      </c>
      <c r="F29" s="12">
        <v>0</v>
      </c>
      <c r="G29" s="21">
        <f t="shared" si="9"/>
        <v>52</v>
      </c>
      <c r="H29" s="12">
        <v>37</v>
      </c>
      <c r="I29" s="12">
        <v>0</v>
      </c>
      <c r="J29" s="12">
        <v>0</v>
      </c>
      <c r="K29" s="21">
        <f t="shared" si="10"/>
        <v>37</v>
      </c>
      <c r="L29" s="13">
        <f>SUM(G29,K29)</f>
        <v>89</v>
      </c>
      <c r="R29" s="27">
        <f>R28+1/96</f>
        <v>0.72916666666666652</v>
      </c>
      <c r="S29" s="25" t="s">
        <v>6</v>
      </c>
      <c r="T29" s="26">
        <f>R29+1/96</f>
        <v>0.73958333333333315</v>
      </c>
      <c r="U29" s="12">
        <v>48</v>
      </c>
      <c r="V29" s="12">
        <v>0</v>
      </c>
      <c r="W29" s="12">
        <v>0</v>
      </c>
      <c r="X29" s="21">
        <f t="shared" si="11"/>
        <v>48</v>
      </c>
      <c r="Y29" s="12">
        <v>33</v>
      </c>
      <c r="Z29" s="12">
        <v>0</v>
      </c>
      <c r="AA29" s="12">
        <v>0</v>
      </c>
      <c r="AB29" s="21">
        <f t="shared" si="12"/>
        <v>33</v>
      </c>
      <c r="AC29" s="13">
        <f>SUM(X29,AB29)</f>
        <v>81</v>
      </c>
      <c r="AI29" s="27">
        <f>AI28+1/96</f>
        <v>0.72916666666666652</v>
      </c>
      <c r="AJ29" s="25" t="s">
        <v>6</v>
      </c>
      <c r="AK29" s="26">
        <f>AI29+1/96</f>
        <v>0.73958333333333315</v>
      </c>
      <c r="AL29" s="12">
        <v>50</v>
      </c>
      <c r="AM29" s="12">
        <v>0</v>
      </c>
      <c r="AN29" s="12">
        <v>0</v>
      </c>
      <c r="AO29" s="21">
        <f t="shared" si="13"/>
        <v>50</v>
      </c>
      <c r="AP29" s="12">
        <v>98</v>
      </c>
      <c r="AQ29" s="12">
        <v>0</v>
      </c>
      <c r="AR29" s="12">
        <v>0</v>
      </c>
      <c r="AS29" s="21">
        <f t="shared" si="14"/>
        <v>98</v>
      </c>
      <c r="AT29" s="13">
        <f>SUM(AO29,AS29)</f>
        <v>148</v>
      </c>
    </row>
    <row r="30" spans="1:46" ht="10.5" customHeight="1" x14ac:dyDescent="0.2">
      <c r="A30" s="27">
        <f>A29+1/96</f>
        <v>0.73958333333333315</v>
      </c>
      <c r="B30" s="25" t="s">
        <v>6</v>
      </c>
      <c r="C30" s="26">
        <f>A30+1/96</f>
        <v>0.74999999999999978</v>
      </c>
      <c r="D30" s="12">
        <v>44</v>
      </c>
      <c r="E30" s="12">
        <v>0</v>
      </c>
      <c r="F30" s="12">
        <v>0</v>
      </c>
      <c r="G30" s="21">
        <f t="shared" si="9"/>
        <v>44</v>
      </c>
      <c r="H30" s="12">
        <v>31</v>
      </c>
      <c r="I30" s="12">
        <v>0</v>
      </c>
      <c r="J30" s="12">
        <v>0</v>
      </c>
      <c r="K30" s="21">
        <f t="shared" si="10"/>
        <v>31</v>
      </c>
      <c r="L30" s="13">
        <f>SUM(G30,K30)</f>
        <v>75</v>
      </c>
      <c r="R30" s="27">
        <f>R29+1/96</f>
        <v>0.73958333333333315</v>
      </c>
      <c r="S30" s="25" t="s">
        <v>6</v>
      </c>
      <c r="T30" s="26">
        <f>R30+1/96</f>
        <v>0.74999999999999978</v>
      </c>
      <c r="U30" s="12">
        <v>34</v>
      </c>
      <c r="V30" s="12">
        <v>0</v>
      </c>
      <c r="W30" s="12">
        <v>0</v>
      </c>
      <c r="X30" s="21">
        <f t="shared" si="11"/>
        <v>34</v>
      </c>
      <c r="Y30" s="12">
        <v>31</v>
      </c>
      <c r="Z30" s="12">
        <v>0</v>
      </c>
      <c r="AA30" s="12">
        <v>0</v>
      </c>
      <c r="AB30" s="21">
        <f t="shared" si="12"/>
        <v>31</v>
      </c>
      <c r="AC30" s="13">
        <f>SUM(X30,AB30)</f>
        <v>65</v>
      </c>
      <c r="AI30" s="27">
        <f>AI29+1/96</f>
        <v>0.73958333333333315</v>
      </c>
      <c r="AJ30" s="25" t="s">
        <v>6</v>
      </c>
      <c r="AK30" s="26">
        <f>AI30+1/96</f>
        <v>0.74999999999999978</v>
      </c>
      <c r="AL30" s="12">
        <v>32</v>
      </c>
      <c r="AM30" s="12">
        <v>0</v>
      </c>
      <c r="AN30" s="12">
        <v>0</v>
      </c>
      <c r="AO30" s="21">
        <f t="shared" si="13"/>
        <v>32</v>
      </c>
      <c r="AP30" s="12">
        <v>86</v>
      </c>
      <c r="AQ30" s="12">
        <v>0</v>
      </c>
      <c r="AR30" s="12">
        <v>0</v>
      </c>
      <c r="AS30" s="21">
        <f t="shared" si="14"/>
        <v>86</v>
      </c>
      <c r="AT30" s="13">
        <f>SUM(AO30,AS30)</f>
        <v>118</v>
      </c>
    </row>
    <row r="31" spans="1:46" ht="10.5" customHeight="1" x14ac:dyDescent="0.2">
      <c r="A31" s="27">
        <f>A30+1/96</f>
        <v>0.74999999999999978</v>
      </c>
      <c r="B31" s="25" t="s">
        <v>6</v>
      </c>
      <c r="C31" s="26">
        <f>A31+1/96</f>
        <v>0.76041666666666641</v>
      </c>
      <c r="D31" s="12">
        <v>36</v>
      </c>
      <c r="E31" s="12">
        <v>0</v>
      </c>
      <c r="F31" s="12">
        <v>0</v>
      </c>
      <c r="G31" s="21">
        <f t="shared" si="9"/>
        <v>36</v>
      </c>
      <c r="H31" s="12">
        <v>33</v>
      </c>
      <c r="I31" s="12">
        <v>0</v>
      </c>
      <c r="J31" s="12">
        <v>0</v>
      </c>
      <c r="K31" s="21">
        <f t="shared" si="10"/>
        <v>33</v>
      </c>
      <c r="L31" s="13">
        <f>SUM(G31,K31)</f>
        <v>69</v>
      </c>
      <c r="R31" s="27">
        <f>R30+1/96</f>
        <v>0.74999999999999978</v>
      </c>
      <c r="S31" s="25" t="s">
        <v>6</v>
      </c>
      <c r="T31" s="26">
        <f>R31+1/96</f>
        <v>0.76041666666666641</v>
      </c>
      <c r="U31" s="12">
        <v>34</v>
      </c>
      <c r="V31" s="12">
        <v>0</v>
      </c>
      <c r="W31" s="12">
        <v>0</v>
      </c>
      <c r="X31" s="21">
        <f t="shared" si="11"/>
        <v>34</v>
      </c>
      <c r="Y31" s="12">
        <v>35</v>
      </c>
      <c r="Z31" s="12">
        <v>0</v>
      </c>
      <c r="AA31" s="12">
        <v>0</v>
      </c>
      <c r="AB31" s="21">
        <f t="shared" si="12"/>
        <v>35</v>
      </c>
      <c r="AC31" s="13">
        <f>SUM(X31,AB31)</f>
        <v>69</v>
      </c>
      <c r="AI31" s="27">
        <f>AI30+1/96</f>
        <v>0.74999999999999978</v>
      </c>
      <c r="AJ31" s="25" t="s">
        <v>6</v>
      </c>
      <c r="AK31" s="26">
        <f>AI31+1/96</f>
        <v>0.76041666666666641</v>
      </c>
      <c r="AL31" s="12">
        <v>48</v>
      </c>
      <c r="AM31" s="12">
        <v>0</v>
      </c>
      <c r="AN31" s="12">
        <v>1</v>
      </c>
      <c r="AO31" s="21">
        <f t="shared" si="13"/>
        <v>49</v>
      </c>
      <c r="AP31" s="12">
        <v>57</v>
      </c>
      <c r="AQ31" s="12">
        <v>0</v>
      </c>
      <c r="AR31" s="12">
        <v>0</v>
      </c>
      <c r="AS31" s="21">
        <f t="shared" si="14"/>
        <v>57</v>
      </c>
      <c r="AT31" s="13">
        <f>SUM(AO31,AS31)</f>
        <v>106</v>
      </c>
    </row>
    <row r="32" spans="1:46" ht="10.5" customHeight="1" x14ac:dyDescent="0.2">
      <c r="A32" s="38" t="s">
        <v>7</v>
      </c>
      <c r="B32" s="39"/>
      <c r="C32" s="40"/>
      <c r="D32" s="17">
        <f>SUM(D28:D31)</f>
        <v>179</v>
      </c>
      <c r="E32" s="17">
        <f>SUM(E28:E31)</f>
        <v>1</v>
      </c>
      <c r="F32" s="17">
        <f>SUM(F28:F31)</f>
        <v>0</v>
      </c>
      <c r="G32" s="17">
        <f t="shared" si="9"/>
        <v>180</v>
      </c>
      <c r="H32" s="17">
        <f>SUM(H28:H31)</f>
        <v>134</v>
      </c>
      <c r="I32" s="17">
        <f>SUM(I28:I31)</f>
        <v>0</v>
      </c>
      <c r="J32" s="17">
        <f>SUM(J28:J31)</f>
        <v>0</v>
      </c>
      <c r="K32" s="17">
        <f t="shared" si="10"/>
        <v>134</v>
      </c>
      <c r="L32" s="18">
        <f>SUM(L28:L31)</f>
        <v>314</v>
      </c>
      <c r="R32" s="38" t="s">
        <v>7</v>
      </c>
      <c r="S32" s="39"/>
      <c r="T32" s="40"/>
      <c r="U32" s="17">
        <f>SUM(U28:U31)</f>
        <v>167</v>
      </c>
      <c r="V32" s="17">
        <f>SUM(V28:V31)</f>
        <v>0</v>
      </c>
      <c r="W32" s="17">
        <f>SUM(W28:W31)</f>
        <v>0</v>
      </c>
      <c r="X32" s="17">
        <f t="shared" si="11"/>
        <v>167</v>
      </c>
      <c r="Y32" s="17">
        <f>SUM(Y28:Y31)</f>
        <v>131</v>
      </c>
      <c r="Z32" s="17">
        <f>SUM(Z28:Z31)</f>
        <v>0</v>
      </c>
      <c r="AA32" s="17">
        <f>SUM(AA28:AA31)</f>
        <v>0</v>
      </c>
      <c r="AB32" s="17">
        <f t="shared" si="12"/>
        <v>131</v>
      </c>
      <c r="AC32" s="18">
        <f>SUM(AC28:AC31)</f>
        <v>298</v>
      </c>
      <c r="AI32" s="38" t="s">
        <v>7</v>
      </c>
      <c r="AJ32" s="39"/>
      <c r="AK32" s="40"/>
      <c r="AL32" s="17">
        <f>SUM(AL28:AL31)</f>
        <v>165</v>
      </c>
      <c r="AM32" s="17">
        <f>SUM(AM28:AM31)</f>
        <v>0</v>
      </c>
      <c r="AN32" s="17">
        <f>SUM(AN28:AN31)</f>
        <v>1</v>
      </c>
      <c r="AO32" s="17">
        <f t="shared" si="13"/>
        <v>166</v>
      </c>
      <c r="AP32" s="17">
        <f>SUM(AP28:AP31)</f>
        <v>292</v>
      </c>
      <c r="AQ32" s="17">
        <f>SUM(AQ28:AQ31)</f>
        <v>0</v>
      </c>
      <c r="AR32" s="17">
        <f>SUM(AR28:AR31)</f>
        <v>0</v>
      </c>
      <c r="AS32" s="17">
        <f t="shared" si="14"/>
        <v>292</v>
      </c>
      <c r="AT32" s="18">
        <f>SUM(AT28:AT31)</f>
        <v>458</v>
      </c>
    </row>
    <row r="33" spans="1:46" ht="10.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R33"/>
      <c r="S33"/>
      <c r="T33"/>
      <c r="U33"/>
      <c r="V33"/>
      <c r="W33"/>
      <c r="X33"/>
      <c r="Y33"/>
      <c r="Z33"/>
      <c r="AA33"/>
      <c r="AB33"/>
      <c r="AC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ht="10.5" customHeight="1" x14ac:dyDescent="0.2">
      <c r="A34" s="41" t="s">
        <v>8</v>
      </c>
      <c r="B34" s="42"/>
      <c r="C34" s="43"/>
      <c r="D34" s="17">
        <f>SUM(D32,D27)</f>
        <v>402</v>
      </c>
      <c r="E34" s="17">
        <f t="shared" ref="E34:L34" si="15">SUM(E32,E27)</f>
        <v>2</v>
      </c>
      <c r="F34" s="17">
        <f t="shared" si="15"/>
        <v>0</v>
      </c>
      <c r="G34" s="17">
        <f t="shared" si="15"/>
        <v>404</v>
      </c>
      <c r="H34" s="17">
        <f t="shared" si="15"/>
        <v>299</v>
      </c>
      <c r="I34" s="17">
        <f t="shared" si="15"/>
        <v>0</v>
      </c>
      <c r="J34" s="17">
        <f t="shared" si="15"/>
        <v>0</v>
      </c>
      <c r="K34" s="17">
        <f t="shared" si="15"/>
        <v>299</v>
      </c>
      <c r="L34" s="28">
        <f t="shared" si="15"/>
        <v>703</v>
      </c>
      <c r="R34" s="41" t="s">
        <v>8</v>
      </c>
      <c r="S34" s="42"/>
      <c r="T34" s="43"/>
      <c r="U34" s="17">
        <f>SUM(U32,U27)</f>
        <v>364</v>
      </c>
      <c r="V34" s="17">
        <f t="shared" ref="V34:AC34" si="16">SUM(V32,V27)</f>
        <v>0</v>
      </c>
      <c r="W34" s="17">
        <f t="shared" si="16"/>
        <v>2</v>
      </c>
      <c r="X34" s="17">
        <f t="shared" si="16"/>
        <v>366</v>
      </c>
      <c r="Y34" s="17">
        <f t="shared" si="16"/>
        <v>259</v>
      </c>
      <c r="Z34" s="17">
        <f t="shared" si="16"/>
        <v>0</v>
      </c>
      <c r="AA34" s="17">
        <f t="shared" si="16"/>
        <v>0</v>
      </c>
      <c r="AB34" s="17">
        <f t="shared" si="16"/>
        <v>259</v>
      </c>
      <c r="AC34" s="28">
        <f t="shared" si="16"/>
        <v>625</v>
      </c>
      <c r="AI34" s="41" t="s">
        <v>8</v>
      </c>
      <c r="AJ34" s="42"/>
      <c r="AK34" s="43"/>
      <c r="AL34" s="17">
        <f>SUM(AL32,AL27)</f>
        <v>343</v>
      </c>
      <c r="AM34" s="17">
        <f t="shared" ref="AM34:AT34" si="17">SUM(AM32,AM27)</f>
        <v>1</v>
      </c>
      <c r="AN34" s="17">
        <f t="shared" si="17"/>
        <v>1</v>
      </c>
      <c r="AO34" s="17">
        <f t="shared" si="17"/>
        <v>345</v>
      </c>
      <c r="AP34" s="17">
        <f t="shared" si="17"/>
        <v>597</v>
      </c>
      <c r="AQ34" s="17">
        <f t="shared" si="17"/>
        <v>0</v>
      </c>
      <c r="AR34" s="17">
        <f t="shared" si="17"/>
        <v>1</v>
      </c>
      <c r="AS34" s="17">
        <f t="shared" si="17"/>
        <v>598</v>
      </c>
      <c r="AT34" s="28">
        <f t="shared" si="17"/>
        <v>943</v>
      </c>
    </row>
    <row r="35" spans="1:46" ht="10.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R35"/>
      <c r="S35"/>
      <c r="T35"/>
      <c r="U35"/>
      <c r="V35"/>
      <c r="W35"/>
      <c r="X35"/>
      <c r="Y35"/>
      <c r="Z35"/>
      <c r="AA35"/>
      <c r="AB35"/>
      <c r="AC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0.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R36"/>
      <c r="S36"/>
      <c r="T36"/>
      <c r="U36"/>
      <c r="V36"/>
      <c r="W36"/>
      <c r="X36"/>
      <c r="Y36"/>
      <c r="Z36"/>
      <c r="AA36"/>
      <c r="AB36"/>
      <c r="AC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ht="10.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R37"/>
      <c r="S37"/>
      <c r="T37"/>
      <c r="U37"/>
      <c r="V37"/>
      <c r="W37"/>
      <c r="X37"/>
      <c r="Y37"/>
      <c r="Z37"/>
      <c r="AA37"/>
      <c r="AB37"/>
      <c r="AC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10.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R38"/>
      <c r="S38"/>
      <c r="T38"/>
      <c r="U38"/>
      <c r="V38"/>
      <c r="W38"/>
      <c r="X38"/>
      <c r="Y38"/>
      <c r="Z38"/>
      <c r="AA38"/>
      <c r="AB38"/>
      <c r="AC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10.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R39"/>
      <c r="S39"/>
      <c r="T39"/>
      <c r="U39"/>
      <c r="V39"/>
      <c r="W39"/>
      <c r="X39"/>
      <c r="Y39"/>
      <c r="Z39"/>
      <c r="AA39"/>
      <c r="AB39"/>
      <c r="AC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10.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R40"/>
      <c r="S40"/>
      <c r="T40"/>
      <c r="U40"/>
      <c r="V40"/>
      <c r="W40"/>
      <c r="X40"/>
      <c r="Y40"/>
      <c r="Z40"/>
      <c r="AA40"/>
      <c r="AB40"/>
      <c r="AC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10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R41"/>
      <c r="S41"/>
      <c r="T41"/>
      <c r="U41"/>
      <c r="V41"/>
      <c r="W41"/>
      <c r="X41"/>
      <c r="Y41"/>
      <c r="Z41"/>
      <c r="AA41"/>
      <c r="AB41"/>
      <c r="AC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10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R42"/>
      <c r="S42"/>
      <c r="T42"/>
      <c r="U42"/>
      <c r="V42"/>
      <c r="W42"/>
      <c r="X42"/>
      <c r="Y42"/>
      <c r="Z42"/>
      <c r="AA42"/>
      <c r="AB42"/>
      <c r="AC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10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R43"/>
      <c r="S43"/>
      <c r="T43"/>
      <c r="U43"/>
      <c r="V43"/>
      <c r="W43"/>
      <c r="X43"/>
      <c r="Y43"/>
      <c r="Z43"/>
      <c r="AA43"/>
      <c r="AB43"/>
      <c r="AC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10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R44"/>
      <c r="S44"/>
      <c r="T44"/>
      <c r="U44"/>
      <c r="V44"/>
      <c r="W44"/>
      <c r="X44"/>
      <c r="Y44"/>
      <c r="Z44"/>
      <c r="AA44"/>
      <c r="AB44"/>
      <c r="AC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10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R45"/>
      <c r="S45"/>
      <c r="T45"/>
      <c r="U45"/>
      <c r="V45"/>
      <c r="W45"/>
      <c r="X45"/>
      <c r="Y45"/>
      <c r="Z45"/>
      <c r="AA45"/>
      <c r="AB45"/>
      <c r="AC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0.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R46"/>
      <c r="S46"/>
      <c r="T46"/>
      <c r="U46"/>
      <c r="V46"/>
      <c r="W46"/>
      <c r="X46"/>
      <c r="Y46"/>
      <c r="Z46"/>
      <c r="AA46"/>
      <c r="AB46"/>
      <c r="AC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0.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R47"/>
      <c r="S47"/>
      <c r="T47"/>
      <c r="U47"/>
      <c r="V47"/>
      <c r="W47"/>
      <c r="X47"/>
      <c r="Y47"/>
      <c r="Z47"/>
      <c r="AA47"/>
      <c r="AB47"/>
      <c r="AC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10.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R48"/>
      <c r="S48"/>
      <c r="T48"/>
      <c r="U48"/>
      <c r="V48"/>
      <c r="W48"/>
      <c r="X48"/>
      <c r="Y48"/>
      <c r="Z48"/>
      <c r="AA48"/>
      <c r="AB48"/>
      <c r="AC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ht="10.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R49"/>
      <c r="S49"/>
      <c r="T49"/>
      <c r="U49"/>
      <c r="V49"/>
      <c r="W49"/>
      <c r="X49"/>
      <c r="Y49"/>
      <c r="Z49"/>
      <c r="AA49"/>
      <c r="AB49"/>
      <c r="AC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ht="10.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R50"/>
      <c r="S50"/>
      <c r="T50"/>
      <c r="U50"/>
      <c r="V50"/>
      <c r="W50"/>
      <c r="X50"/>
      <c r="Y50"/>
      <c r="Z50"/>
      <c r="AA50"/>
      <c r="AB50"/>
      <c r="AC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ht="10.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R51"/>
      <c r="S51"/>
      <c r="T51"/>
      <c r="U51"/>
      <c r="V51"/>
      <c r="W51"/>
      <c r="X51"/>
      <c r="Y51"/>
      <c r="Z51"/>
      <c r="AA51"/>
      <c r="AB51"/>
      <c r="AC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ht="10.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R52"/>
      <c r="S52"/>
      <c r="T52"/>
      <c r="U52"/>
      <c r="V52"/>
      <c r="W52"/>
      <c r="X52"/>
      <c r="Y52"/>
      <c r="Z52"/>
      <c r="AA52"/>
      <c r="AB52"/>
      <c r="AC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ht="10.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R53"/>
      <c r="S53"/>
      <c r="T53"/>
      <c r="U53"/>
      <c r="V53"/>
      <c r="W53"/>
      <c r="X53"/>
      <c r="Y53"/>
      <c r="Z53"/>
      <c r="AA53"/>
      <c r="AB53"/>
      <c r="AC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ht="10.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R54"/>
      <c r="S54"/>
      <c r="T54"/>
      <c r="U54"/>
      <c r="V54"/>
      <c r="W54"/>
      <c r="X54"/>
      <c r="Y54"/>
      <c r="Z54"/>
      <c r="AA54"/>
      <c r="AB54"/>
      <c r="AC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ht="10.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R55"/>
      <c r="S55"/>
      <c r="T55"/>
      <c r="U55"/>
      <c r="V55"/>
      <c r="W55"/>
      <c r="X55"/>
      <c r="Y55"/>
      <c r="Z55"/>
      <c r="AA55"/>
      <c r="AB55"/>
      <c r="AC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ht="10.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R56"/>
      <c r="S56"/>
      <c r="T56"/>
      <c r="U56"/>
      <c r="V56"/>
      <c r="W56"/>
      <c r="X56"/>
      <c r="Y56"/>
      <c r="Z56"/>
      <c r="AA56"/>
      <c r="AB56"/>
      <c r="AC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ht="10.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R57"/>
      <c r="S57"/>
      <c r="T57"/>
      <c r="U57"/>
      <c r="V57"/>
      <c r="W57"/>
      <c r="X57"/>
      <c r="Y57"/>
      <c r="Z57"/>
      <c r="AA57"/>
      <c r="AB57"/>
      <c r="AC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ht="10.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R58"/>
      <c r="S58"/>
      <c r="T58"/>
      <c r="U58"/>
      <c r="V58"/>
      <c r="W58"/>
      <c r="X58"/>
      <c r="Y58"/>
      <c r="Z58"/>
      <c r="AA58"/>
      <c r="AB58"/>
      <c r="AC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ht="10.5" customHeight="1" x14ac:dyDescent="0.2">
      <c r="A59" s="14"/>
      <c r="B59" s="14"/>
      <c r="C59" s="14"/>
      <c r="G59" s="16"/>
      <c r="K59" s="16"/>
      <c r="L59" s="19"/>
      <c r="R59" s="14"/>
      <c r="S59" s="14"/>
      <c r="T59" s="14"/>
      <c r="X59" s="16"/>
      <c r="AB59" s="16"/>
      <c r="AC59" s="19"/>
      <c r="AI59" s="14"/>
      <c r="AJ59" s="14"/>
      <c r="AK59" s="14"/>
      <c r="AO59" s="16"/>
      <c r="AS59" s="16"/>
      <c r="AT59" s="19"/>
    </row>
    <row r="60" spans="1:46" ht="10.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R60"/>
      <c r="S60"/>
      <c r="T60"/>
      <c r="U60"/>
      <c r="V60"/>
      <c r="W60"/>
      <c r="X60"/>
      <c r="Y60"/>
      <c r="Z60"/>
      <c r="AA60"/>
      <c r="AB60"/>
      <c r="AC60"/>
      <c r="AI60"/>
      <c r="AJ60"/>
      <c r="AK60"/>
      <c r="AL60"/>
      <c r="AM60"/>
      <c r="AN60"/>
      <c r="AO60"/>
      <c r="AP60"/>
      <c r="AQ60"/>
      <c r="AR60"/>
      <c r="AS60"/>
      <c r="AT60"/>
    </row>
    <row r="66" spans="1:46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AC66" s="23"/>
      <c r="AT66" s="23"/>
    </row>
    <row r="67" spans="1:46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AC67" s="23"/>
      <c r="AT67" s="23"/>
    </row>
    <row r="68" spans="1:46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AC68" s="23"/>
      <c r="AT68" s="23"/>
    </row>
    <row r="69" spans="1:46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AC69" s="23"/>
      <c r="AT69" s="23"/>
    </row>
    <row r="70" spans="1:46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AC70" s="23"/>
      <c r="AT70" s="23"/>
    </row>
    <row r="71" spans="1:46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AC71" s="23"/>
      <c r="AT71" s="23"/>
    </row>
    <row r="72" spans="1:46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AC72" s="23"/>
      <c r="AT72" s="23"/>
    </row>
    <row r="73" spans="1:46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AC73" s="23"/>
      <c r="AT73" s="23"/>
    </row>
    <row r="74" spans="1:46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AC74" s="23"/>
      <c r="AT74" s="23"/>
    </row>
    <row r="75" spans="1:46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AC75" s="23"/>
      <c r="AT75" s="23"/>
    </row>
    <row r="76" spans="1:46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AC76" s="23"/>
      <c r="AT76" s="23"/>
    </row>
    <row r="77" spans="1:46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AC77" s="23"/>
      <c r="AT77" s="23"/>
    </row>
    <row r="81" spans="1:46" x14ac:dyDescent="0.2">
      <c r="A81" s="15" t="s">
        <v>9</v>
      </c>
      <c r="B81" s="15" t="s">
        <v>10</v>
      </c>
      <c r="C81" s="15" t="s">
        <v>11</v>
      </c>
      <c r="D81" s="15"/>
      <c r="E81" s="15"/>
      <c r="F81" s="15"/>
      <c r="G81" s="15"/>
      <c r="H81" s="15"/>
      <c r="I81" s="15"/>
      <c r="J81" s="15"/>
      <c r="K81" s="15"/>
      <c r="L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</row>
  </sheetData>
  <mergeCells count="30">
    <mergeCell ref="AT8:AT9"/>
    <mergeCell ref="AI21:AK21"/>
    <mergeCell ref="AI19:AK19"/>
    <mergeCell ref="A34:C34"/>
    <mergeCell ref="R34:T34"/>
    <mergeCell ref="AI34:AK34"/>
    <mergeCell ref="A21:C21"/>
    <mergeCell ref="R8:T9"/>
    <mergeCell ref="AP8:AS8"/>
    <mergeCell ref="AI14:AK14"/>
    <mergeCell ref="AI8:AK9"/>
    <mergeCell ref="AL8:AO8"/>
    <mergeCell ref="U8:X8"/>
    <mergeCell ref="Y8:AB8"/>
    <mergeCell ref="AC8:AC9"/>
    <mergeCell ref="R14:T14"/>
    <mergeCell ref="A8:C9"/>
    <mergeCell ref="D8:G8"/>
    <mergeCell ref="H8:K8"/>
    <mergeCell ref="L8:L9"/>
    <mergeCell ref="R21:T21"/>
    <mergeCell ref="A14:C14"/>
    <mergeCell ref="A19:C19"/>
    <mergeCell ref="R19:T19"/>
    <mergeCell ref="A27:C27"/>
    <mergeCell ref="R27:T27"/>
    <mergeCell ref="AI27:AK27"/>
    <mergeCell ref="A32:C32"/>
    <mergeCell ref="R32:T32"/>
    <mergeCell ref="AI32:AK32"/>
  </mergeCells>
  <phoneticPr fontId="0" type="noConversion"/>
  <pageMargins left="0.55118110236220474" right="0" top="0.39370078740157483" bottom="0" header="0" footer="0"/>
  <pageSetup paperSize="9" orientation="portrait" horizontalDpi="355" verticalDpi="355" r:id="rId1"/>
  <headerFooter alignWithMargins="0"/>
  <colBreaks count="2" manualBreakCount="2">
    <brk id="17" max="74" man="1"/>
    <brk id="34" max="7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C324-2DE7-4975-AD71-6D2226B6B72D}">
  <dimension ref="A1:BS62"/>
  <sheetViews>
    <sheetView zoomScale="86" zoomScaleNormal="86" workbookViewId="0">
      <selection activeCell="AO50" sqref="AO50"/>
    </sheetView>
  </sheetViews>
  <sheetFormatPr defaultRowHeight="12.75" x14ac:dyDescent="0.2"/>
  <cols>
    <col min="1" max="1" width="4.42578125" style="45" customWidth="1"/>
    <col min="2" max="2" width="0.7109375" style="45" customWidth="1"/>
    <col min="3" max="3" width="4.42578125" style="45" customWidth="1"/>
    <col min="4" max="15" width="5.85546875" style="45" customWidth="1"/>
    <col min="16" max="16" width="5.85546875" style="46" customWidth="1"/>
    <col min="17" max="17" width="4.42578125" style="45" customWidth="1"/>
    <col min="18" max="18" width="0.7109375" style="45" customWidth="1"/>
    <col min="19" max="19" width="4.42578125" style="45" customWidth="1"/>
    <col min="20" max="43" width="5.85546875" style="45" customWidth="1"/>
    <col min="44" max="44" width="5.85546875" style="46" customWidth="1"/>
    <col min="45" max="45" width="4.42578125" style="45" customWidth="1"/>
    <col min="46" max="46" width="0.7109375" style="45" customWidth="1"/>
    <col min="47" max="47" width="4.42578125" style="45" customWidth="1"/>
    <col min="48" max="71" width="5.85546875" style="45" customWidth="1"/>
  </cols>
  <sheetData>
    <row r="1" spans="1:71" ht="18.75" x14ac:dyDescent="0.2">
      <c r="A1" s="44" t="s">
        <v>33</v>
      </c>
      <c r="Q1" s="44"/>
      <c r="AS1" s="44"/>
    </row>
    <row r="3" spans="1:71" x14ac:dyDescent="0.2">
      <c r="A3" s="47"/>
      <c r="C3" s="48" t="s">
        <v>0</v>
      </c>
      <c r="D3" s="5" t="s">
        <v>31</v>
      </c>
      <c r="H3" s="5"/>
      <c r="L3" s="5"/>
      <c r="Q3" s="47"/>
      <c r="S3" s="48"/>
      <c r="T3" s="5"/>
      <c r="X3" s="5"/>
      <c r="AB3" s="5"/>
      <c r="AF3" s="5"/>
      <c r="AJ3" s="5"/>
      <c r="AN3" s="5"/>
      <c r="AS3" s="47"/>
      <c r="AU3" s="48"/>
      <c r="AV3" s="5"/>
      <c r="AZ3" s="5"/>
      <c r="BD3" s="5"/>
      <c r="BH3" s="5"/>
      <c r="BL3" s="5"/>
      <c r="BP3" s="5"/>
    </row>
    <row r="4" spans="1:71" x14ac:dyDescent="0.2">
      <c r="A4" s="47"/>
      <c r="C4" s="48"/>
      <c r="D4" s="6"/>
      <c r="H4" s="6"/>
      <c r="L4" s="6"/>
      <c r="Q4" s="47"/>
      <c r="S4" s="48"/>
      <c r="T4" s="6"/>
      <c r="X4" s="6"/>
      <c r="AB4" s="6"/>
      <c r="AF4" s="6"/>
      <c r="AJ4" s="6"/>
      <c r="AN4" s="6"/>
      <c r="AS4" s="47"/>
      <c r="AU4" s="48"/>
      <c r="AV4" s="6"/>
      <c r="AZ4" s="6"/>
      <c r="BD4" s="6"/>
      <c r="BH4" s="6"/>
      <c r="BL4" s="6"/>
      <c r="BP4" s="6"/>
    </row>
    <row r="5" spans="1:71" x14ac:dyDescent="0.2">
      <c r="A5" s="47"/>
      <c r="C5" s="49" t="s">
        <v>1</v>
      </c>
      <c r="D5" s="8" t="s">
        <v>17</v>
      </c>
      <c r="H5" s="8"/>
      <c r="L5" s="8"/>
      <c r="Q5" s="47"/>
      <c r="S5" s="49"/>
      <c r="T5" s="8"/>
      <c r="X5" s="8"/>
      <c r="AB5" s="8"/>
      <c r="AF5" s="8"/>
      <c r="AJ5" s="8"/>
      <c r="AN5" s="8"/>
      <c r="AS5" s="47"/>
      <c r="AU5" s="49"/>
      <c r="AV5" s="8"/>
      <c r="AZ5" s="8"/>
      <c r="BD5" s="8"/>
      <c r="BH5" s="8"/>
      <c r="BL5" s="8"/>
      <c r="BP5" s="8"/>
    </row>
    <row r="6" spans="1:71" x14ac:dyDescent="0.2">
      <c r="A6" s="47"/>
      <c r="C6" s="49"/>
      <c r="D6" s="9"/>
      <c r="H6" s="9"/>
      <c r="L6" s="9"/>
      <c r="Q6" s="47"/>
      <c r="S6" s="49"/>
      <c r="T6" s="9"/>
      <c r="X6" s="9"/>
      <c r="AB6" s="9"/>
      <c r="AF6" s="9"/>
      <c r="AJ6" s="9"/>
      <c r="AN6" s="9"/>
      <c r="AS6" s="47"/>
      <c r="AU6" s="49"/>
      <c r="AV6" s="9"/>
      <c r="AZ6" s="9"/>
      <c r="BD6" s="9"/>
      <c r="BH6" s="9"/>
      <c r="BL6" s="9"/>
      <c r="BP6" s="9"/>
    </row>
    <row r="7" spans="1:71" x14ac:dyDescent="0.2">
      <c r="A7" s="47"/>
      <c r="B7" s="50"/>
      <c r="C7" s="49" t="s">
        <v>2</v>
      </c>
      <c r="D7" s="8" t="s">
        <v>15</v>
      </c>
      <c r="F7" s="50"/>
      <c r="G7" s="50"/>
      <c r="H7" s="8"/>
      <c r="J7" s="50"/>
      <c r="K7" s="50"/>
      <c r="L7" s="8"/>
      <c r="N7" s="50"/>
      <c r="O7" s="50"/>
      <c r="Q7" s="47"/>
      <c r="R7" s="50"/>
      <c r="S7" s="49" t="s">
        <v>2</v>
      </c>
      <c r="T7" s="8" t="s">
        <v>16</v>
      </c>
      <c r="V7" s="50"/>
      <c r="W7" s="50"/>
      <c r="X7" s="8"/>
      <c r="Z7" s="50"/>
      <c r="AA7" s="50"/>
      <c r="AB7" s="8"/>
      <c r="AD7" s="50"/>
      <c r="AE7" s="50"/>
      <c r="AF7" s="8"/>
      <c r="AH7" s="50"/>
      <c r="AI7" s="50"/>
      <c r="AJ7" s="8"/>
      <c r="AL7" s="50"/>
      <c r="AM7" s="50"/>
      <c r="AN7" s="8"/>
      <c r="AP7" s="50"/>
      <c r="AQ7" s="50"/>
      <c r="AS7" s="47"/>
      <c r="AT7" s="50"/>
      <c r="AU7" s="49" t="s">
        <v>2</v>
      </c>
      <c r="AV7" s="8" t="s">
        <v>18</v>
      </c>
      <c r="AX7" s="50"/>
      <c r="AY7" s="50"/>
      <c r="AZ7" s="8"/>
      <c r="BB7" s="50"/>
      <c r="BC7" s="50"/>
      <c r="BD7" s="8"/>
      <c r="BF7" s="50"/>
      <c r="BG7" s="50"/>
      <c r="BH7" s="8"/>
      <c r="BJ7" s="50"/>
      <c r="BK7" s="50"/>
      <c r="BL7" s="8"/>
      <c r="BN7" s="50"/>
      <c r="BO7" s="50"/>
      <c r="BP7" s="8"/>
      <c r="BR7" s="50"/>
      <c r="BS7" s="50"/>
    </row>
    <row r="8" spans="1:71" ht="18.75" customHeight="1" x14ac:dyDescent="0.2">
      <c r="A8" s="51"/>
      <c r="B8" s="52"/>
      <c r="C8" s="53"/>
      <c r="D8" s="54" t="s">
        <v>34</v>
      </c>
      <c r="E8" s="54"/>
      <c r="F8" s="54"/>
      <c r="G8" s="54"/>
      <c r="H8" s="54" t="s">
        <v>34</v>
      </c>
      <c r="I8" s="54"/>
      <c r="J8" s="54"/>
      <c r="K8" s="54"/>
      <c r="L8" s="54" t="s">
        <v>34</v>
      </c>
      <c r="M8" s="54"/>
      <c r="N8" s="54"/>
      <c r="O8" s="54"/>
      <c r="Q8" s="51"/>
      <c r="R8" s="52"/>
      <c r="S8" s="53"/>
      <c r="T8" s="54" t="s">
        <v>34</v>
      </c>
      <c r="U8" s="54"/>
      <c r="V8" s="54"/>
      <c r="W8" s="54"/>
      <c r="X8" s="54" t="s">
        <v>34</v>
      </c>
      <c r="Y8" s="54"/>
      <c r="Z8" s="54"/>
      <c r="AA8" s="54"/>
      <c r="AB8" s="54" t="s">
        <v>34</v>
      </c>
      <c r="AC8" s="54"/>
      <c r="AD8" s="54"/>
      <c r="AE8" s="54"/>
      <c r="AF8" s="54" t="s">
        <v>40</v>
      </c>
      <c r="AG8" s="54"/>
      <c r="AH8" s="54"/>
      <c r="AI8" s="54"/>
      <c r="AJ8" s="54" t="s">
        <v>40</v>
      </c>
      <c r="AK8" s="54"/>
      <c r="AL8" s="54"/>
      <c r="AM8" s="54"/>
      <c r="AN8" s="54" t="s">
        <v>40</v>
      </c>
      <c r="AO8" s="54"/>
      <c r="AP8" s="54"/>
      <c r="AQ8" s="54"/>
      <c r="AS8" s="51"/>
      <c r="AT8" s="52"/>
      <c r="AU8" s="53"/>
      <c r="AV8" s="54" t="s">
        <v>34</v>
      </c>
      <c r="AW8" s="54"/>
      <c r="AX8" s="54"/>
      <c r="AY8" s="54"/>
      <c r="AZ8" s="54" t="s">
        <v>34</v>
      </c>
      <c r="BA8" s="54"/>
      <c r="BB8" s="54"/>
      <c r="BC8" s="54"/>
      <c r="BD8" s="54" t="s">
        <v>34</v>
      </c>
      <c r="BE8" s="54"/>
      <c r="BF8" s="54"/>
      <c r="BG8" s="54"/>
      <c r="BH8" s="54" t="s">
        <v>40</v>
      </c>
      <c r="BI8" s="54"/>
      <c r="BJ8" s="54"/>
      <c r="BK8" s="54"/>
      <c r="BL8" s="54" t="s">
        <v>40</v>
      </c>
      <c r="BM8" s="54"/>
      <c r="BN8" s="54"/>
      <c r="BO8" s="54"/>
      <c r="BP8" s="54" t="s">
        <v>40</v>
      </c>
      <c r="BQ8" s="54"/>
      <c r="BR8" s="54"/>
      <c r="BS8" s="54"/>
    </row>
    <row r="9" spans="1:71" ht="12.75" customHeight="1" x14ac:dyDescent="0.2">
      <c r="A9" s="55"/>
      <c r="B9" s="56"/>
      <c r="C9" s="57"/>
      <c r="D9" s="58" t="s">
        <v>35</v>
      </c>
      <c r="E9" s="59"/>
      <c r="F9" s="59"/>
      <c r="G9" s="60"/>
      <c r="H9" s="58" t="s">
        <v>36</v>
      </c>
      <c r="I9" s="59"/>
      <c r="J9" s="59"/>
      <c r="K9" s="60"/>
      <c r="L9" s="58" t="s">
        <v>37</v>
      </c>
      <c r="M9" s="59"/>
      <c r="N9" s="59"/>
      <c r="O9" s="60"/>
      <c r="Q9" s="55"/>
      <c r="R9" s="56"/>
      <c r="S9" s="57"/>
      <c r="T9" s="58" t="s">
        <v>35</v>
      </c>
      <c r="U9" s="59"/>
      <c r="V9" s="59"/>
      <c r="W9" s="60"/>
      <c r="X9" s="58" t="s">
        <v>36</v>
      </c>
      <c r="Y9" s="59"/>
      <c r="Z9" s="59"/>
      <c r="AA9" s="60"/>
      <c r="AB9" s="58" t="s">
        <v>37</v>
      </c>
      <c r="AC9" s="59"/>
      <c r="AD9" s="59"/>
      <c r="AE9" s="60"/>
      <c r="AF9" s="58" t="s">
        <v>35</v>
      </c>
      <c r="AG9" s="59"/>
      <c r="AH9" s="59"/>
      <c r="AI9" s="60"/>
      <c r="AJ9" s="58" t="s">
        <v>36</v>
      </c>
      <c r="AK9" s="59"/>
      <c r="AL9" s="59"/>
      <c r="AM9" s="60"/>
      <c r="AN9" s="58" t="s">
        <v>37</v>
      </c>
      <c r="AO9" s="59"/>
      <c r="AP9" s="59"/>
      <c r="AQ9" s="60"/>
      <c r="AS9" s="55"/>
      <c r="AT9" s="56"/>
      <c r="AU9" s="57"/>
      <c r="AV9" s="58" t="s">
        <v>35</v>
      </c>
      <c r="AW9" s="59"/>
      <c r="AX9" s="59"/>
      <c r="AY9" s="60"/>
      <c r="AZ9" s="58" t="s">
        <v>36</v>
      </c>
      <c r="BA9" s="59"/>
      <c r="BB9" s="59"/>
      <c r="BC9" s="60"/>
      <c r="BD9" s="58" t="s">
        <v>37</v>
      </c>
      <c r="BE9" s="59"/>
      <c r="BF9" s="59"/>
      <c r="BG9" s="60"/>
      <c r="BH9" s="58" t="s">
        <v>35</v>
      </c>
      <c r="BI9" s="59"/>
      <c r="BJ9" s="59"/>
      <c r="BK9" s="60"/>
      <c r="BL9" s="58" t="s">
        <v>36</v>
      </c>
      <c r="BM9" s="59"/>
      <c r="BN9" s="59"/>
      <c r="BO9" s="60"/>
      <c r="BP9" s="58" t="s">
        <v>37</v>
      </c>
      <c r="BQ9" s="59"/>
      <c r="BR9" s="59"/>
      <c r="BS9" s="60"/>
    </row>
    <row r="10" spans="1:71" ht="24.75" x14ac:dyDescent="0.2">
      <c r="A10" s="61"/>
      <c r="B10" s="62"/>
      <c r="C10" s="63"/>
      <c r="D10" s="64" t="s">
        <v>12</v>
      </c>
      <c r="E10" s="64" t="s">
        <v>13</v>
      </c>
      <c r="F10" s="64" t="s">
        <v>38</v>
      </c>
      <c r="G10" s="64" t="s">
        <v>39</v>
      </c>
      <c r="H10" s="64" t="s">
        <v>12</v>
      </c>
      <c r="I10" s="64" t="s">
        <v>13</v>
      </c>
      <c r="J10" s="64" t="s">
        <v>38</v>
      </c>
      <c r="K10" s="64" t="s">
        <v>39</v>
      </c>
      <c r="L10" s="64" t="s">
        <v>12</v>
      </c>
      <c r="M10" s="64" t="s">
        <v>13</v>
      </c>
      <c r="N10" s="64" t="s">
        <v>38</v>
      </c>
      <c r="O10" s="64" t="s">
        <v>39</v>
      </c>
      <c r="Q10" s="61"/>
      <c r="R10" s="62"/>
      <c r="S10" s="63"/>
      <c r="T10" s="64" t="s">
        <v>12</v>
      </c>
      <c r="U10" s="64" t="s">
        <v>13</v>
      </c>
      <c r="V10" s="64" t="s">
        <v>38</v>
      </c>
      <c r="W10" s="64" t="s">
        <v>39</v>
      </c>
      <c r="X10" s="64" t="s">
        <v>12</v>
      </c>
      <c r="Y10" s="64" t="s">
        <v>13</v>
      </c>
      <c r="Z10" s="64" t="s">
        <v>38</v>
      </c>
      <c r="AA10" s="64" t="s">
        <v>39</v>
      </c>
      <c r="AB10" s="64" t="s">
        <v>12</v>
      </c>
      <c r="AC10" s="64" t="s">
        <v>13</v>
      </c>
      <c r="AD10" s="64" t="s">
        <v>38</v>
      </c>
      <c r="AE10" s="64" t="s">
        <v>39</v>
      </c>
      <c r="AF10" s="64" t="s">
        <v>12</v>
      </c>
      <c r="AG10" s="64" t="s">
        <v>13</v>
      </c>
      <c r="AH10" s="64" t="s">
        <v>38</v>
      </c>
      <c r="AI10" s="64" t="s">
        <v>39</v>
      </c>
      <c r="AJ10" s="64" t="s">
        <v>12</v>
      </c>
      <c r="AK10" s="64" t="s">
        <v>13</v>
      </c>
      <c r="AL10" s="64" t="s">
        <v>38</v>
      </c>
      <c r="AM10" s="64" t="s">
        <v>39</v>
      </c>
      <c r="AN10" s="64" t="s">
        <v>12</v>
      </c>
      <c r="AO10" s="64" t="s">
        <v>13</v>
      </c>
      <c r="AP10" s="64" t="s">
        <v>38</v>
      </c>
      <c r="AQ10" s="64" t="s">
        <v>39</v>
      </c>
      <c r="AS10" s="61"/>
      <c r="AT10" s="62"/>
      <c r="AU10" s="63"/>
      <c r="AV10" s="64" t="s">
        <v>12</v>
      </c>
      <c r="AW10" s="64" t="s">
        <v>13</v>
      </c>
      <c r="AX10" s="64" t="s">
        <v>38</v>
      </c>
      <c r="AY10" s="64" t="s">
        <v>39</v>
      </c>
      <c r="AZ10" s="64" t="s">
        <v>12</v>
      </c>
      <c r="BA10" s="64" t="s">
        <v>13</v>
      </c>
      <c r="BB10" s="64" t="s">
        <v>38</v>
      </c>
      <c r="BC10" s="64" t="s">
        <v>39</v>
      </c>
      <c r="BD10" s="64" t="s">
        <v>12</v>
      </c>
      <c r="BE10" s="64" t="s">
        <v>13</v>
      </c>
      <c r="BF10" s="64" t="s">
        <v>38</v>
      </c>
      <c r="BG10" s="64" t="s">
        <v>39</v>
      </c>
      <c r="BH10" s="64" t="s">
        <v>12</v>
      </c>
      <c r="BI10" s="64" t="s">
        <v>13</v>
      </c>
      <c r="BJ10" s="64" t="s">
        <v>38</v>
      </c>
      <c r="BK10" s="64" t="s">
        <v>39</v>
      </c>
      <c r="BL10" s="64" t="s">
        <v>12</v>
      </c>
      <c r="BM10" s="64" t="s">
        <v>13</v>
      </c>
      <c r="BN10" s="64" t="s">
        <v>38</v>
      </c>
      <c r="BO10" s="64" t="s">
        <v>39</v>
      </c>
      <c r="BP10" s="64" t="s">
        <v>12</v>
      </c>
      <c r="BQ10" s="64" t="s">
        <v>13</v>
      </c>
      <c r="BR10" s="64" t="s">
        <v>38</v>
      </c>
      <c r="BS10" s="64" t="s">
        <v>39</v>
      </c>
    </row>
    <row r="11" spans="1:71" x14ac:dyDescent="0.2">
      <c r="A11" s="65">
        <v>0.3125</v>
      </c>
      <c r="B11" s="66" t="s">
        <v>6</v>
      </c>
      <c r="C11" s="67">
        <f>A11+1/288</f>
        <v>0.31597222222222221</v>
      </c>
      <c r="D11" s="68">
        <v>0</v>
      </c>
      <c r="E11" s="68">
        <v>0</v>
      </c>
      <c r="F11" s="69">
        <f t="shared" ref="F11:F34" si="0">SUM(D11*5.5+E11*15)</f>
        <v>0</v>
      </c>
      <c r="G11" s="70">
        <f t="shared" ref="G11:G34" si="1">IF(D11=0,0,SUM(E11/(D11+E11)*100))</f>
        <v>0</v>
      </c>
      <c r="H11" s="68">
        <v>0</v>
      </c>
      <c r="I11" s="68">
        <v>0</v>
      </c>
      <c r="J11" s="69">
        <f t="shared" ref="J11:J34" si="2">SUM(H11*5.5+I11*15)</f>
        <v>0</v>
      </c>
      <c r="K11" s="70">
        <f t="shared" ref="K11:K34" si="3">IF(H11=0,0,SUM(I11/(H11+I11)*100))</f>
        <v>0</v>
      </c>
      <c r="L11" s="68">
        <v>0</v>
      </c>
      <c r="M11" s="68">
        <v>0</v>
      </c>
      <c r="N11" s="69">
        <f t="shared" ref="N11:N34" si="4">SUM(L11*5.5+M11*15)</f>
        <v>0</v>
      </c>
      <c r="O11" s="70">
        <f t="shared" ref="O11:O34" si="5">IF(L11=0,0,SUM(M11/(L11+M11)*100))</f>
        <v>0</v>
      </c>
      <c r="Q11" s="65">
        <v>0.3125</v>
      </c>
      <c r="R11" s="66" t="s">
        <v>6</v>
      </c>
      <c r="S11" s="67">
        <f>Q11+1/288</f>
        <v>0.31597222222222221</v>
      </c>
      <c r="T11" s="68">
        <v>1</v>
      </c>
      <c r="U11" s="68">
        <v>0</v>
      </c>
      <c r="V11" s="69">
        <f t="shared" ref="V11:V34" si="6">SUM(T11*5.5+U11*15)</f>
        <v>5.5</v>
      </c>
      <c r="W11" s="70">
        <f t="shared" ref="W11:W34" si="7">IF(T11=0,0,SUM(U11/(T11+U11)*100))</f>
        <v>0</v>
      </c>
      <c r="X11" s="68">
        <v>0</v>
      </c>
      <c r="Y11" s="68">
        <v>0</v>
      </c>
      <c r="Z11" s="69">
        <f t="shared" ref="Z11:Z34" si="8">SUM(X11*5.5+Y11*15)</f>
        <v>0</v>
      </c>
      <c r="AA11" s="70">
        <f t="shared" ref="AA11:AA34" si="9">IF(X11=0,0,SUM(Y11/(X11+Y11)*100))</f>
        <v>0</v>
      </c>
      <c r="AB11" s="68">
        <v>2</v>
      </c>
      <c r="AC11" s="68">
        <v>0</v>
      </c>
      <c r="AD11" s="69">
        <f t="shared" ref="AD11:AD34" si="10">SUM(AB11*5.5+AC11*15)</f>
        <v>11</v>
      </c>
      <c r="AE11" s="70">
        <f t="shared" ref="AE11:AE34" si="11">IF(AB11=0,0,SUM(AC11/(AB11+AC11)*100))</f>
        <v>0</v>
      </c>
      <c r="AF11" s="68">
        <v>2</v>
      </c>
      <c r="AG11" s="68">
        <v>0</v>
      </c>
      <c r="AH11" s="69">
        <f t="shared" ref="AH11:AH34" si="12">SUM(AF11*5.5+AG11*15)</f>
        <v>11</v>
      </c>
      <c r="AI11" s="70">
        <f t="shared" ref="AI11:AI34" si="13">IF(AF11=0,0,SUM(AG11/(AF11+AG11)*100))</f>
        <v>0</v>
      </c>
      <c r="AJ11" s="68">
        <v>4</v>
      </c>
      <c r="AK11" s="68">
        <v>0</v>
      </c>
      <c r="AL11" s="69">
        <f t="shared" ref="AL11:AL34" si="14">SUM(AJ11*5.5+AK11*15)</f>
        <v>22</v>
      </c>
      <c r="AM11" s="70">
        <f t="shared" ref="AM11:AM34" si="15">IF(AJ11=0,0,SUM(AK11/(AJ11+AK11)*100))</f>
        <v>0</v>
      </c>
      <c r="AN11" s="68">
        <v>5</v>
      </c>
      <c r="AO11" s="68">
        <v>0</v>
      </c>
      <c r="AP11" s="69">
        <f t="shared" ref="AP11:AP34" si="16">SUM(AN11*5.5+AO11*15)</f>
        <v>27.5</v>
      </c>
      <c r="AQ11" s="70">
        <f t="shared" ref="AQ11:AQ34" si="17">IF(AN11=0,0,SUM(AO11/(AN11+AO11)*100))</f>
        <v>0</v>
      </c>
      <c r="AS11" s="65">
        <v>0.3125</v>
      </c>
      <c r="AT11" s="66" t="s">
        <v>6</v>
      </c>
      <c r="AU11" s="67">
        <f>AS11+1/288</f>
        <v>0.31597222222222221</v>
      </c>
      <c r="AV11" s="68">
        <v>0</v>
      </c>
      <c r="AW11" s="68">
        <v>0</v>
      </c>
      <c r="AX11" s="69">
        <f t="shared" ref="AX11:AX34" si="18">SUM(AV11*5.5+AW11*15)</f>
        <v>0</v>
      </c>
      <c r="AY11" s="70">
        <f t="shared" ref="AY11:AY34" si="19">IF(AV11=0,0,SUM(AW11/(AV11+AW11)*100))</f>
        <v>0</v>
      </c>
      <c r="AZ11" s="68">
        <v>0</v>
      </c>
      <c r="BA11" s="68">
        <v>0</v>
      </c>
      <c r="BB11" s="69">
        <f t="shared" ref="BB11:BB34" si="20">SUM(AZ11*5.5+BA11*15)</f>
        <v>0</v>
      </c>
      <c r="BC11" s="70">
        <f t="shared" ref="BC11:BC34" si="21">IF(AZ11=0,0,SUM(BA11/(AZ11+BA11)*100))</f>
        <v>0</v>
      </c>
      <c r="BD11" s="68">
        <v>0</v>
      </c>
      <c r="BE11" s="68">
        <v>0</v>
      </c>
      <c r="BF11" s="69">
        <f t="shared" ref="BF11:BF34" si="22">SUM(BD11*5.5+BE11*15)</f>
        <v>0</v>
      </c>
      <c r="BG11" s="70">
        <f t="shared" ref="BG11:BG34" si="23">IF(BD11=0,0,SUM(BE11/(BD11+BE11)*100))</f>
        <v>0</v>
      </c>
      <c r="BH11" s="68">
        <v>1</v>
      </c>
      <c r="BI11" s="68">
        <v>0</v>
      </c>
      <c r="BJ11" s="69">
        <f t="shared" ref="BJ11:BJ34" si="24">SUM(BH11*5.5+BI11*15)</f>
        <v>5.5</v>
      </c>
      <c r="BK11" s="70">
        <f t="shared" ref="BK11:BK34" si="25">IF(BH11=0,0,SUM(BI11/(BH11+BI11)*100))</f>
        <v>0</v>
      </c>
      <c r="BL11" s="68">
        <v>1</v>
      </c>
      <c r="BM11" s="68">
        <v>0</v>
      </c>
      <c r="BN11" s="69">
        <f t="shared" ref="BN11:BN34" si="26">SUM(BL11*5.5+BM11*15)</f>
        <v>5.5</v>
      </c>
      <c r="BO11" s="70">
        <f t="shared" ref="BO11:BO34" si="27">IF(BL11=0,0,SUM(BM11/(BL11+BM11)*100))</f>
        <v>0</v>
      </c>
      <c r="BP11" s="68">
        <v>2</v>
      </c>
      <c r="BQ11" s="68">
        <v>0</v>
      </c>
      <c r="BR11" s="69">
        <f t="shared" ref="BR11:BR34" si="28">SUM(BP11*5.5+BQ11*15)</f>
        <v>11</v>
      </c>
      <c r="BS11" s="70">
        <f t="shared" ref="BS11:BS34" si="29">IF(BP11=0,0,SUM(BQ11/(BP11+BQ11)*100))</f>
        <v>0</v>
      </c>
    </row>
    <row r="12" spans="1:71" x14ac:dyDescent="0.2">
      <c r="A12" s="65">
        <f>C11</f>
        <v>0.31597222222222221</v>
      </c>
      <c r="B12" s="66" t="s">
        <v>6</v>
      </c>
      <c r="C12" s="67">
        <f>A12+1/288</f>
        <v>0.31944444444444442</v>
      </c>
      <c r="D12" s="68">
        <v>0</v>
      </c>
      <c r="E12" s="68">
        <v>0</v>
      </c>
      <c r="F12" s="69">
        <f t="shared" si="0"/>
        <v>0</v>
      </c>
      <c r="G12" s="70">
        <f t="shared" si="1"/>
        <v>0</v>
      </c>
      <c r="H12" s="68">
        <v>0</v>
      </c>
      <c r="I12" s="68">
        <v>0</v>
      </c>
      <c r="J12" s="69">
        <f t="shared" si="2"/>
        <v>0</v>
      </c>
      <c r="K12" s="70">
        <f t="shared" si="3"/>
        <v>0</v>
      </c>
      <c r="L12" s="68">
        <v>0</v>
      </c>
      <c r="M12" s="68">
        <v>0</v>
      </c>
      <c r="N12" s="69">
        <f t="shared" si="4"/>
        <v>0</v>
      </c>
      <c r="O12" s="70">
        <f t="shared" si="5"/>
        <v>0</v>
      </c>
      <c r="Q12" s="65">
        <f>S11</f>
        <v>0.31597222222222221</v>
      </c>
      <c r="R12" s="66" t="s">
        <v>6</v>
      </c>
      <c r="S12" s="67">
        <f>Q12+1/288</f>
        <v>0.31944444444444442</v>
      </c>
      <c r="T12" s="68">
        <v>1</v>
      </c>
      <c r="U12" s="68">
        <v>0</v>
      </c>
      <c r="V12" s="69">
        <f t="shared" si="6"/>
        <v>5.5</v>
      </c>
      <c r="W12" s="70">
        <f t="shared" si="7"/>
        <v>0</v>
      </c>
      <c r="X12" s="68">
        <v>1</v>
      </c>
      <c r="Y12" s="68">
        <v>0</v>
      </c>
      <c r="Z12" s="69">
        <f t="shared" si="8"/>
        <v>5.5</v>
      </c>
      <c r="AA12" s="70">
        <f t="shared" si="9"/>
        <v>0</v>
      </c>
      <c r="AB12" s="68">
        <v>2</v>
      </c>
      <c r="AC12" s="68">
        <v>0</v>
      </c>
      <c r="AD12" s="69">
        <f t="shared" si="10"/>
        <v>11</v>
      </c>
      <c r="AE12" s="70">
        <f t="shared" si="11"/>
        <v>0</v>
      </c>
      <c r="AF12" s="68">
        <v>3</v>
      </c>
      <c r="AG12" s="68">
        <v>0</v>
      </c>
      <c r="AH12" s="69">
        <f t="shared" si="12"/>
        <v>16.5</v>
      </c>
      <c r="AI12" s="70">
        <f t="shared" si="13"/>
        <v>0</v>
      </c>
      <c r="AJ12" s="68">
        <v>2</v>
      </c>
      <c r="AK12" s="68">
        <v>0</v>
      </c>
      <c r="AL12" s="69">
        <f t="shared" si="14"/>
        <v>11</v>
      </c>
      <c r="AM12" s="70">
        <f t="shared" si="15"/>
        <v>0</v>
      </c>
      <c r="AN12" s="68">
        <v>4</v>
      </c>
      <c r="AO12" s="68">
        <v>0</v>
      </c>
      <c r="AP12" s="69">
        <f t="shared" si="16"/>
        <v>22</v>
      </c>
      <c r="AQ12" s="70">
        <f t="shared" si="17"/>
        <v>0</v>
      </c>
      <c r="AS12" s="65">
        <f>AU11</f>
        <v>0.31597222222222221</v>
      </c>
      <c r="AT12" s="66" t="s">
        <v>6</v>
      </c>
      <c r="AU12" s="67">
        <f>AS12+1/288</f>
        <v>0.31944444444444442</v>
      </c>
      <c r="AV12" s="68">
        <v>0</v>
      </c>
      <c r="AW12" s="68">
        <v>0</v>
      </c>
      <c r="AX12" s="69">
        <f t="shared" si="18"/>
        <v>0</v>
      </c>
      <c r="AY12" s="70">
        <f t="shared" si="19"/>
        <v>0</v>
      </c>
      <c r="AZ12" s="68">
        <v>0</v>
      </c>
      <c r="BA12" s="68">
        <v>0</v>
      </c>
      <c r="BB12" s="69">
        <f t="shared" si="20"/>
        <v>0</v>
      </c>
      <c r="BC12" s="70">
        <f t="shared" si="21"/>
        <v>0</v>
      </c>
      <c r="BD12" s="68">
        <v>0</v>
      </c>
      <c r="BE12" s="68">
        <v>0</v>
      </c>
      <c r="BF12" s="69">
        <f t="shared" si="22"/>
        <v>0</v>
      </c>
      <c r="BG12" s="70">
        <f t="shared" si="23"/>
        <v>0</v>
      </c>
      <c r="BH12" s="68">
        <v>1</v>
      </c>
      <c r="BI12" s="68">
        <v>0</v>
      </c>
      <c r="BJ12" s="69">
        <f t="shared" si="24"/>
        <v>5.5</v>
      </c>
      <c r="BK12" s="70">
        <f t="shared" si="25"/>
        <v>0</v>
      </c>
      <c r="BL12" s="68">
        <v>1</v>
      </c>
      <c r="BM12" s="68">
        <v>0</v>
      </c>
      <c r="BN12" s="69">
        <f t="shared" si="26"/>
        <v>5.5</v>
      </c>
      <c r="BO12" s="70">
        <f t="shared" si="27"/>
        <v>0</v>
      </c>
      <c r="BP12" s="68">
        <v>2</v>
      </c>
      <c r="BQ12" s="68">
        <v>0</v>
      </c>
      <c r="BR12" s="69">
        <f t="shared" si="28"/>
        <v>11</v>
      </c>
      <c r="BS12" s="70">
        <f t="shared" si="29"/>
        <v>0</v>
      </c>
    </row>
    <row r="13" spans="1:71" x14ac:dyDescent="0.2">
      <c r="A13" s="65">
        <f t="shared" ref="A13:A34" si="30">C12</f>
        <v>0.31944444444444442</v>
      </c>
      <c r="B13" s="66" t="s">
        <v>6</v>
      </c>
      <c r="C13" s="67">
        <f>A13+1/288</f>
        <v>0.32291666666666663</v>
      </c>
      <c r="D13" s="68">
        <v>0</v>
      </c>
      <c r="E13" s="68">
        <v>0</v>
      </c>
      <c r="F13" s="69">
        <f t="shared" si="0"/>
        <v>0</v>
      </c>
      <c r="G13" s="70">
        <f t="shared" si="1"/>
        <v>0</v>
      </c>
      <c r="H13" s="68">
        <v>0</v>
      </c>
      <c r="I13" s="68">
        <v>0</v>
      </c>
      <c r="J13" s="69">
        <f t="shared" si="2"/>
        <v>0</v>
      </c>
      <c r="K13" s="70">
        <f t="shared" si="3"/>
        <v>0</v>
      </c>
      <c r="L13" s="68">
        <v>0</v>
      </c>
      <c r="M13" s="68">
        <v>0</v>
      </c>
      <c r="N13" s="69">
        <f t="shared" si="4"/>
        <v>0</v>
      </c>
      <c r="O13" s="70">
        <f t="shared" si="5"/>
        <v>0</v>
      </c>
      <c r="Q13" s="65">
        <f t="shared" ref="Q13:Q34" si="31">S12</f>
        <v>0.31944444444444442</v>
      </c>
      <c r="R13" s="66" t="s">
        <v>6</v>
      </c>
      <c r="S13" s="67">
        <f>Q13+1/288</f>
        <v>0.32291666666666663</v>
      </c>
      <c r="T13" s="68">
        <v>1</v>
      </c>
      <c r="U13" s="68">
        <v>0</v>
      </c>
      <c r="V13" s="69">
        <f t="shared" si="6"/>
        <v>5.5</v>
      </c>
      <c r="W13" s="70">
        <f t="shared" si="7"/>
        <v>0</v>
      </c>
      <c r="X13" s="68">
        <v>1</v>
      </c>
      <c r="Y13" s="68">
        <v>0</v>
      </c>
      <c r="Z13" s="69">
        <f t="shared" si="8"/>
        <v>5.5</v>
      </c>
      <c r="AA13" s="70">
        <f t="shared" si="9"/>
        <v>0</v>
      </c>
      <c r="AB13" s="68">
        <v>2</v>
      </c>
      <c r="AC13" s="68">
        <v>0</v>
      </c>
      <c r="AD13" s="69">
        <f t="shared" si="10"/>
        <v>11</v>
      </c>
      <c r="AE13" s="70">
        <f t="shared" si="11"/>
        <v>0</v>
      </c>
      <c r="AF13" s="68">
        <v>2</v>
      </c>
      <c r="AG13" s="68">
        <v>0</v>
      </c>
      <c r="AH13" s="69">
        <f t="shared" si="12"/>
        <v>11</v>
      </c>
      <c r="AI13" s="70">
        <f t="shared" si="13"/>
        <v>0</v>
      </c>
      <c r="AJ13" s="68">
        <v>3</v>
      </c>
      <c r="AK13" s="68">
        <v>0</v>
      </c>
      <c r="AL13" s="69">
        <f t="shared" si="14"/>
        <v>16.5</v>
      </c>
      <c r="AM13" s="70">
        <f t="shared" si="15"/>
        <v>0</v>
      </c>
      <c r="AN13" s="68">
        <v>3</v>
      </c>
      <c r="AO13" s="68">
        <v>1</v>
      </c>
      <c r="AP13" s="69">
        <f t="shared" si="16"/>
        <v>31.5</v>
      </c>
      <c r="AQ13" s="70">
        <f t="shared" si="17"/>
        <v>25</v>
      </c>
      <c r="AS13" s="65">
        <f t="shared" ref="AS13:AS34" si="32">AU12</f>
        <v>0.31944444444444442</v>
      </c>
      <c r="AT13" s="66" t="s">
        <v>6</v>
      </c>
      <c r="AU13" s="67">
        <f>AS13+1/288</f>
        <v>0.32291666666666663</v>
      </c>
      <c r="AV13" s="68">
        <v>0</v>
      </c>
      <c r="AW13" s="68">
        <v>0</v>
      </c>
      <c r="AX13" s="69">
        <f t="shared" si="18"/>
        <v>0</v>
      </c>
      <c r="AY13" s="70">
        <f t="shared" si="19"/>
        <v>0</v>
      </c>
      <c r="AZ13" s="68">
        <v>0</v>
      </c>
      <c r="BA13" s="68">
        <v>0</v>
      </c>
      <c r="BB13" s="69">
        <f t="shared" si="20"/>
        <v>0</v>
      </c>
      <c r="BC13" s="70">
        <f t="shared" si="21"/>
        <v>0</v>
      </c>
      <c r="BD13" s="68">
        <v>0</v>
      </c>
      <c r="BE13" s="68">
        <v>0</v>
      </c>
      <c r="BF13" s="69">
        <f t="shared" si="22"/>
        <v>0</v>
      </c>
      <c r="BG13" s="70">
        <f t="shared" si="23"/>
        <v>0</v>
      </c>
      <c r="BH13" s="68">
        <v>1</v>
      </c>
      <c r="BI13" s="68">
        <v>0</v>
      </c>
      <c r="BJ13" s="69">
        <f t="shared" si="24"/>
        <v>5.5</v>
      </c>
      <c r="BK13" s="70">
        <f t="shared" si="25"/>
        <v>0</v>
      </c>
      <c r="BL13" s="68">
        <v>1</v>
      </c>
      <c r="BM13" s="68">
        <v>0</v>
      </c>
      <c r="BN13" s="69">
        <f t="shared" si="26"/>
        <v>5.5</v>
      </c>
      <c r="BO13" s="70">
        <f t="shared" si="27"/>
        <v>0</v>
      </c>
      <c r="BP13" s="68">
        <v>3</v>
      </c>
      <c r="BQ13" s="68">
        <v>0</v>
      </c>
      <c r="BR13" s="69">
        <f t="shared" si="28"/>
        <v>16.5</v>
      </c>
      <c r="BS13" s="70">
        <f t="shared" si="29"/>
        <v>0</v>
      </c>
    </row>
    <row r="14" spans="1:71" x14ac:dyDescent="0.2">
      <c r="A14" s="65">
        <f t="shared" si="30"/>
        <v>0.32291666666666663</v>
      </c>
      <c r="B14" s="66" t="s">
        <v>6</v>
      </c>
      <c r="C14" s="67">
        <f>A14+1/288</f>
        <v>0.32638888888888884</v>
      </c>
      <c r="D14" s="68">
        <v>0</v>
      </c>
      <c r="E14" s="68">
        <v>0</v>
      </c>
      <c r="F14" s="69">
        <f t="shared" si="0"/>
        <v>0</v>
      </c>
      <c r="G14" s="70">
        <f t="shared" si="1"/>
        <v>0</v>
      </c>
      <c r="H14" s="68">
        <v>0</v>
      </c>
      <c r="I14" s="68">
        <v>0</v>
      </c>
      <c r="J14" s="69">
        <f t="shared" si="2"/>
        <v>0</v>
      </c>
      <c r="K14" s="70">
        <f t="shared" si="3"/>
        <v>0</v>
      </c>
      <c r="L14" s="68">
        <v>0</v>
      </c>
      <c r="M14" s="68">
        <v>0</v>
      </c>
      <c r="N14" s="69">
        <f t="shared" si="4"/>
        <v>0</v>
      </c>
      <c r="O14" s="70">
        <f t="shared" si="5"/>
        <v>0</v>
      </c>
      <c r="Q14" s="65">
        <f t="shared" si="31"/>
        <v>0.32291666666666663</v>
      </c>
      <c r="R14" s="66" t="s">
        <v>6</v>
      </c>
      <c r="S14" s="67">
        <f>Q14+1/288</f>
        <v>0.32638888888888884</v>
      </c>
      <c r="T14" s="68">
        <v>1</v>
      </c>
      <c r="U14" s="68">
        <v>0</v>
      </c>
      <c r="V14" s="69">
        <f t="shared" si="6"/>
        <v>5.5</v>
      </c>
      <c r="W14" s="70">
        <f t="shared" si="7"/>
        <v>0</v>
      </c>
      <c r="X14" s="68">
        <v>1</v>
      </c>
      <c r="Y14" s="68">
        <v>0</v>
      </c>
      <c r="Z14" s="69">
        <f t="shared" si="8"/>
        <v>5.5</v>
      </c>
      <c r="AA14" s="70">
        <f t="shared" si="9"/>
        <v>0</v>
      </c>
      <c r="AB14" s="68">
        <v>2</v>
      </c>
      <c r="AC14" s="68">
        <v>0</v>
      </c>
      <c r="AD14" s="69">
        <f t="shared" si="10"/>
        <v>11</v>
      </c>
      <c r="AE14" s="70">
        <f t="shared" si="11"/>
        <v>0</v>
      </c>
      <c r="AF14" s="68">
        <v>3</v>
      </c>
      <c r="AG14" s="68">
        <v>0</v>
      </c>
      <c r="AH14" s="69">
        <f t="shared" si="12"/>
        <v>16.5</v>
      </c>
      <c r="AI14" s="70">
        <f t="shared" si="13"/>
        <v>0</v>
      </c>
      <c r="AJ14" s="68">
        <v>5</v>
      </c>
      <c r="AK14" s="68">
        <v>0</v>
      </c>
      <c r="AL14" s="69">
        <f t="shared" si="14"/>
        <v>27.5</v>
      </c>
      <c r="AM14" s="70">
        <f t="shared" si="15"/>
        <v>0</v>
      </c>
      <c r="AN14" s="68">
        <v>6</v>
      </c>
      <c r="AO14" s="68">
        <v>0</v>
      </c>
      <c r="AP14" s="69">
        <f t="shared" si="16"/>
        <v>33</v>
      </c>
      <c r="AQ14" s="70">
        <f t="shared" si="17"/>
        <v>0</v>
      </c>
      <c r="AS14" s="65">
        <f t="shared" si="32"/>
        <v>0.32291666666666663</v>
      </c>
      <c r="AT14" s="66" t="s">
        <v>6</v>
      </c>
      <c r="AU14" s="67">
        <f>AS14+1/288</f>
        <v>0.32638888888888884</v>
      </c>
      <c r="AV14" s="68">
        <v>0</v>
      </c>
      <c r="AW14" s="68">
        <v>0</v>
      </c>
      <c r="AX14" s="69">
        <f t="shared" si="18"/>
        <v>0</v>
      </c>
      <c r="AY14" s="70">
        <f t="shared" si="19"/>
        <v>0</v>
      </c>
      <c r="AZ14" s="68">
        <v>0</v>
      </c>
      <c r="BA14" s="68">
        <v>0</v>
      </c>
      <c r="BB14" s="69">
        <f t="shared" si="20"/>
        <v>0</v>
      </c>
      <c r="BC14" s="70">
        <f t="shared" si="21"/>
        <v>0</v>
      </c>
      <c r="BD14" s="68">
        <v>0</v>
      </c>
      <c r="BE14" s="68">
        <v>0</v>
      </c>
      <c r="BF14" s="69">
        <f t="shared" si="22"/>
        <v>0</v>
      </c>
      <c r="BG14" s="70">
        <f t="shared" si="23"/>
        <v>0</v>
      </c>
      <c r="BH14" s="68">
        <v>1</v>
      </c>
      <c r="BI14" s="68">
        <v>0</v>
      </c>
      <c r="BJ14" s="69">
        <f t="shared" si="24"/>
        <v>5.5</v>
      </c>
      <c r="BK14" s="70">
        <f t="shared" si="25"/>
        <v>0</v>
      </c>
      <c r="BL14" s="68">
        <v>2</v>
      </c>
      <c r="BM14" s="68">
        <v>0</v>
      </c>
      <c r="BN14" s="69">
        <f t="shared" si="26"/>
        <v>11</v>
      </c>
      <c r="BO14" s="70">
        <f t="shared" si="27"/>
        <v>0</v>
      </c>
      <c r="BP14" s="68">
        <v>4</v>
      </c>
      <c r="BQ14" s="68">
        <v>0</v>
      </c>
      <c r="BR14" s="69">
        <f t="shared" si="28"/>
        <v>22</v>
      </c>
      <c r="BS14" s="70">
        <f t="shared" si="29"/>
        <v>0</v>
      </c>
    </row>
    <row r="15" spans="1:71" x14ac:dyDescent="0.2">
      <c r="A15" s="65">
        <f t="shared" si="30"/>
        <v>0.32638888888888884</v>
      </c>
      <c r="B15" s="66" t="s">
        <v>6</v>
      </c>
      <c r="C15" s="67">
        <f t="shared" ref="C15:C34" si="33">A15+1/288</f>
        <v>0.32986111111111105</v>
      </c>
      <c r="D15" s="68">
        <v>0</v>
      </c>
      <c r="E15" s="68">
        <v>0</v>
      </c>
      <c r="F15" s="69">
        <f t="shared" si="0"/>
        <v>0</v>
      </c>
      <c r="G15" s="70">
        <f t="shared" si="1"/>
        <v>0</v>
      </c>
      <c r="H15" s="68">
        <v>0</v>
      </c>
      <c r="I15" s="68">
        <v>0</v>
      </c>
      <c r="J15" s="69">
        <f t="shared" si="2"/>
        <v>0</v>
      </c>
      <c r="K15" s="70">
        <f t="shared" si="3"/>
        <v>0</v>
      </c>
      <c r="L15" s="68">
        <v>0</v>
      </c>
      <c r="M15" s="68">
        <v>0</v>
      </c>
      <c r="N15" s="69">
        <f t="shared" si="4"/>
        <v>0</v>
      </c>
      <c r="O15" s="70">
        <f t="shared" si="5"/>
        <v>0</v>
      </c>
      <c r="Q15" s="65">
        <f t="shared" si="31"/>
        <v>0.32638888888888884</v>
      </c>
      <c r="R15" s="66" t="s">
        <v>6</v>
      </c>
      <c r="S15" s="67">
        <f t="shared" ref="S15:S34" si="34">Q15+1/288</f>
        <v>0.32986111111111105</v>
      </c>
      <c r="T15" s="68">
        <v>1</v>
      </c>
      <c r="U15" s="68">
        <v>0</v>
      </c>
      <c r="V15" s="69">
        <f t="shared" si="6"/>
        <v>5.5</v>
      </c>
      <c r="W15" s="70">
        <f t="shared" si="7"/>
        <v>0</v>
      </c>
      <c r="X15" s="68">
        <v>1</v>
      </c>
      <c r="Y15" s="68">
        <v>0</v>
      </c>
      <c r="Z15" s="69">
        <f t="shared" si="8"/>
        <v>5.5</v>
      </c>
      <c r="AA15" s="70">
        <f t="shared" si="9"/>
        <v>0</v>
      </c>
      <c r="AB15" s="68">
        <v>2</v>
      </c>
      <c r="AC15" s="68">
        <v>0</v>
      </c>
      <c r="AD15" s="69">
        <f t="shared" si="10"/>
        <v>11</v>
      </c>
      <c r="AE15" s="70">
        <f t="shared" si="11"/>
        <v>0</v>
      </c>
      <c r="AF15" s="68">
        <v>4</v>
      </c>
      <c r="AG15" s="68">
        <v>0</v>
      </c>
      <c r="AH15" s="69">
        <f t="shared" si="12"/>
        <v>22</v>
      </c>
      <c r="AI15" s="70">
        <f t="shared" si="13"/>
        <v>0</v>
      </c>
      <c r="AJ15" s="68">
        <v>6</v>
      </c>
      <c r="AK15" s="68">
        <v>0</v>
      </c>
      <c r="AL15" s="69">
        <f t="shared" si="14"/>
        <v>33</v>
      </c>
      <c r="AM15" s="70">
        <f t="shared" si="15"/>
        <v>0</v>
      </c>
      <c r="AN15" s="68">
        <v>8</v>
      </c>
      <c r="AO15" s="68">
        <v>0</v>
      </c>
      <c r="AP15" s="69">
        <f t="shared" si="16"/>
        <v>44</v>
      </c>
      <c r="AQ15" s="70">
        <f t="shared" si="17"/>
        <v>0</v>
      </c>
      <c r="AS15" s="65">
        <f t="shared" si="32"/>
        <v>0.32638888888888884</v>
      </c>
      <c r="AT15" s="66" t="s">
        <v>6</v>
      </c>
      <c r="AU15" s="67">
        <f t="shared" ref="AU15:AU34" si="35">AS15+1/288</f>
        <v>0.32986111111111105</v>
      </c>
      <c r="AV15" s="68">
        <v>0</v>
      </c>
      <c r="AW15" s="68">
        <v>0</v>
      </c>
      <c r="AX15" s="69">
        <f t="shared" si="18"/>
        <v>0</v>
      </c>
      <c r="AY15" s="70">
        <f t="shared" si="19"/>
        <v>0</v>
      </c>
      <c r="AZ15" s="68">
        <v>0</v>
      </c>
      <c r="BA15" s="68">
        <v>0</v>
      </c>
      <c r="BB15" s="69">
        <f t="shared" si="20"/>
        <v>0</v>
      </c>
      <c r="BC15" s="70">
        <f t="shared" si="21"/>
        <v>0</v>
      </c>
      <c r="BD15" s="68">
        <v>0</v>
      </c>
      <c r="BE15" s="68">
        <v>0</v>
      </c>
      <c r="BF15" s="69">
        <f t="shared" si="22"/>
        <v>0</v>
      </c>
      <c r="BG15" s="70">
        <f t="shared" si="23"/>
        <v>0</v>
      </c>
      <c r="BH15" s="68">
        <v>1</v>
      </c>
      <c r="BI15" s="68">
        <v>0</v>
      </c>
      <c r="BJ15" s="69">
        <f t="shared" si="24"/>
        <v>5.5</v>
      </c>
      <c r="BK15" s="70">
        <f t="shared" si="25"/>
        <v>0</v>
      </c>
      <c r="BL15" s="68">
        <v>1</v>
      </c>
      <c r="BM15" s="68">
        <v>0</v>
      </c>
      <c r="BN15" s="69">
        <f t="shared" si="26"/>
        <v>5.5</v>
      </c>
      <c r="BO15" s="70">
        <f t="shared" si="27"/>
        <v>0</v>
      </c>
      <c r="BP15" s="68">
        <v>2</v>
      </c>
      <c r="BQ15" s="68">
        <v>0</v>
      </c>
      <c r="BR15" s="69">
        <f t="shared" si="28"/>
        <v>11</v>
      </c>
      <c r="BS15" s="70">
        <f t="shared" si="29"/>
        <v>0</v>
      </c>
    </row>
    <row r="16" spans="1:71" x14ac:dyDescent="0.2">
      <c r="A16" s="65">
        <f t="shared" si="30"/>
        <v>0.32986111111111105</v>
      </c>
      <c r="B16" s="66" t="s">
        <v>6</v>
      </c>
      <c r="C16" s="67">
        <f t="shared" si="33"/>
        <v>0.33333333333333326</v>
      </c>
      <c r="D16" s="68">
        <v>0</v>
      </c>
      <c r="E16" s="68">
        <v>0</v>
      </c>
      <c r="F16" s="69">
        <f t="shared" si="0"/>
        <v>0</v>
      </c>
      <c r="G16" s="70">
        <f t="shared" si="1"/>
        <v>0</v>
      </c>
      <c r="H16" s="68">
        <v>0</v>
      </c>
      <c r="I16" s="68">
        <v>0</v>
      </c>
      <c r="J16" s="69">
        <f t="shared" si="2"/>
        <v>0</v>
      </c>
      <c r="K16" s="70">
        <f t="shared" si="3"/>
        <v>0</v>
      </c>
      <c r="L16" s="68">
        <v>0</v>
      </c>
      <c r="M16" s="68">
        <v>0</v>
      </c>
      <c r="N16" s="69">
        <f t="shared" si="4"/>
        <v>0</v>
      </c>
      <c r="O16" s="70">
        <f t="shared" si="5"/>
        <v>0</v>
      </c>
      <c r="Q16" s="65">
        <f t="shared" si="31"/>
        <v>0.32986111111111105</v>
      </c>
      <c r="R16" s="66" t="s">
        <v>6</v>
      </c>
      <c r="S16" s="67">
        <f t="shared" si="34"/>
        <v>0.33333333333333326</v>
      </c>
      <c r="T16" s="68">
        <v>1</v>
      </c>
      <c r="U16" s="68">
        <v>0</v>
      </c>
      <c r="V16" s="69">
        <f t="shared" si="6"/>
        <v>5.5</v>
      </c>
      <c r="W16" s="70">
        <f t="shared" si="7"/>
        <v>0</v>
      </c>
      <c r="X16" s="68">
        <v>1</v>
      </c>
      <c r="Y16" s="68">
        <v>0</v>
      </c>
      <c r="Z16" s="69">
        <f t="shared" si="8"/>
        <v>5.5</v>
      </c>
      <c r="AA16" s="70">
        <f t="shared" si="9"/>
        <v>0</v>
      </c>
      <c r="AB16" s="68">
        <v>3</v>
      </c>
      <c r="AC16" s="68">
        <v>0</v>
      </c>
      <c r="AD16" s="69">
        <f t="shared" si="10"/>
        <v>16.5</v>
      </c>
      <c r="AE16" s="70">
        <f t="shared" si="11"/>
        <v>0</v>
      </c>
      <c r="AF16" s="68">
        <v>2</v>
      </c>
      <c r="AG16" s="68">
        <v>0</v>
      </c>
      <c r="AH16" s="69">
        <f t="shared" si="12"/>
        <v>11</v>
      </c>
      <c r="AI16" s="70">
        <f t="shared" si="13"/>
        <v>0</v>
      </c>
      <c r="AJ16" s="68">
        <v>4</v>
      </c>
      <c r="AK16" s="68">
        <v>0</v>
      </c>
      <c r="AL16" s="69">
        <f t="shared" si="14"/>
        <v>22</v>
      </c>
      <c r="AM16" s="70">
        <f t="shared" si="15"/>
        <v>0</v>
      </c>
      <c r="AN16" s="68">
        <v>9</v>
      </c>
      <c r="AO16" s="68">
        <v>0</v>
      </c>
      <c r="AP16" s="69">
        <f t="shared" si="16"/>
        <v>49.5</v>
      </c>
      <c r="AQ16" s="70">
        <f t="shared" si="17"/>
        <v>0</v>
      </c>
      <c r="AS16" s="65">
        <f t="shared" si="32"/>
        <v>0.32986111111111105</v>
      </c>
      <c r="AT16" s="66" t="s">
        <v>6</v>
      </c>
      <c r="AU16" s="67">
        <f t="shared" si="35"/>
        <v>0.33333333333333326</v>
      </c>
      <c r="AV16" s="68">
        <v>0</v>
      </c>
      <c r="AW16" s="68">
        <v>0</v>
      </c>
      <c r="AX16" s="69">
        <f t="shared" si="18"/>
        <v>0</v>
      </c>
      <c r="AY16" s="70">
        <f t="shared" si="19"/>
        <v>0</v>
      </c>
      <c r="AZ16" s="68">
        <v>0</v>
      </c>
      <c r="BA16" s="68">
        <v>0</v>
      </c>
      <c r="BB16" s="69">
        <f t="shared" si="20"/>
        <v>0</v>
      </c>
      <c r="BC16" s="70">
        <f t="shared" si="21"/>
        <v>0</v>
      </c>
      <c r="BD16" s="68">
        <v>0</v>
      </c>
      <c r="BE16" s="68">
        <v>0</v>
      </c>
      <c r="BF16" s="69">
        <f t="shared" si="22"/>
        <v>0</v>
      </c>
      <c r="BG16" s="70">
        <f t="shared" si="23"/>
        <v>0</v>
      </c>
      <c r="BH16" s="68">
        <v>1</v>
      </c>
      <c r="BI16" s="68">
        <v>0</v>
      </c>
      <c r="BJ16" s="69">
        <f t="shared" si="24"/>
        <v>5.5</v>
      </c>
      <c r="BK16" s="70">
        <f t="shared" si="25"/>
        <v>0</v>
      </c>
      <c r="BL16" s="68">
        <v>1</v>
      </c>
      <c r="BM16" s="68">
        <v>0</v>
      </c>
      <c r="BN16" s="69">
        <f t="shared" si="26"/>
        <v>5.5</v>
      </c>
      <c r="BO16" s="70">
        <f t="shared" si="27"/>
        <v>0</v>
      </c>
      <c r="BP16" s="68">
        <v>2</v>
      </c>
      <c r="BQ16" s="68">
        <v>0</v>
      </c>
      <c r="BR16" s="69">
        <f t="shared" si="28"/>
        <v>11</v>
      </c>
      <c r="BS16" s="70">
        <f t="shared" si="29"/>
        <v>0</v>
      </c>
    </row>
    <row r="17" spans="1:71" x14ac:dyDescent="0.2">
      <c r="A17" s="65">
        <f t="shared" si="30"/>
        <v>0.33333333333333326</v>
      </c>
      <c r="B17" s="66" t="s">
        <v>6</v>
      </c>
      <c r="C17" s="67">
        <f t="shared" si="33"/>
        <v>0.33680555555555547</v>
      </c>
      <c r="D17" s="68">
        <v>0</v>
      </c>
      <c r="E17" s="68">
        <v>0</v>
      </c>
      <c r="F17" s="69">
        <f t="shared" si="0"/>
        <v>0</v>
      </c>
      <c r="G17" s="70">
        <f t="shared" si="1"/>
        <v>0</v>
      </c>
      <c r="H17" s="68">
        <v>0</v>
      </c>
      <c r="I17" s="68">
        <v>0</v>
      </c>
      <c r="J17" s="69">
        <f t="shared" si="2"/>
        <v>0</v>
      </c>
      <c r="K17" s="70">
        <f t="shared" si="3"/>
        <v>0</v>
      </c>
      <c r="L17" s="68">
        <v>0</v>
      </c>
      <c r="M17" s="68">
        <v>0</v>
      </c>
      <c r="N17" s="69">
        <f t="shared" si="4"/>
        <v>0</v>
      </c>
      <c r="O17" s="70">
        <f t="shared" si="5"/>
        <v>0</v>
      </c>
      <c r="Q17" s="65">
        <f t="shared" si="31"/>
        <v>0.33333333333333326</v>
      </c>
      <c r="R17" s="66" t="s">
        <v>6</v>
      </c>
      <c r="S17" s="67">
        <f t="shared" si="34"/>
        <v>0.33680555555555547</v>
      </c>
      <c r="T17" s="68">
        <v>1</v>
      </c>
      <c r="U17" s="68">
        <v>0</v>
      </c>
      <c r="V17" s="69">
        <f t="shared" si="6"/>
        <v>5.5</v>
      </c>
      <c r="W17" s="70">
        <f t="shared" si="7"/>
        <v>0</v>
      </c>
      <c r="X17" s="68">
        <v>2</v>
      </c>
      <c r="Y17" s="68">
        <v>0</v>
      </c>
      <c r="Z17" s="69">
        <f t="shared" si="8"/>
        <v>11</v>
      </c>
      <c r="AA17" s="70">
        <f t="shared" si="9"/>
        <v>0</v>
      </c>
      <c r="AB17" s="68">
        <v>2</v>
      </c>
      <c r="AC17" s="68">
        <v>0</v>
      </c>
      <c r="AD17" s="69">
        <f t="shared" si="10"/>
        <v>11</v>
      </c>
      <c r="AE17" s="70">
        <f t="shared" si="11"/>
        <v>0</v>
      </c>
      <c r="AF17" s="68">
        <v>3</v>
      </c>
      <c r="AG17" s="68">
        <v>0</v>
      </c>
      <c r="AH17" s="69">
        <f t="shared" si="12"/>
        <v>16.5</v>
      </c>
      <c r="AI17" s="70">
        <f t="shared" si="13"/>
        <v>0</v>
      </c>
      <c r="AJ17" s="68">
        <v>5</v>
      </c>
      <c r="AK17" s="68">
        <v>0</v>
      </c>
      <c r="AL17" s="69">
        <f t="shared" si="14"/>
        <v>27.5</v>
      </c>
      <c r="AM17" s="70">
        <f t="shared" si="15"/>
        <v>0</v>
      </c>
      <c r="AN17" s="68">
        <v>7</v>
      </c>
      <c r="AO17" s="68">
        <v>0</v>
      </c>
      <c r="AP17" s="69">
        <f t="shared" si="16"/>
        <v>38.5</v>
      </c>
      <c r="AQ17" s="70">
        <f t="shared" si="17"/>
        <v>0</v>
      </c>
      <c r="AS17" s="65">
        <f t="shared" si="32"/>
        <v>0.33333333333333326</v>
      </c>
      <c r="AT17" s="66" t="s">
        <v>6</v>
      </c>
      <c r="AU17" s="67">
        <f t="shared" si="35"/>
        <v>0.33680555555555547</v>
      </c>
      <c r="AV17" s="68">
        <v>0</v>
      </c>
      <c r="AW17" s="68">
        <v>0</v>
      </c>
      <c r="AX17" s="69">
        <f t="shared" si="18"/>
        <v>0</v>
      </c>
      <c r="AY17" s="70">
        <f t="shared" si="19"/>
        <v>0</v>
      </c>
      <c r="AZ17" s="68">
        <v>0</v>
      </c>
      <c r="BA17" s="68">
        <v>0</v>
      </c>
      <c r="BB17" s="69">
        <f t="shared" si="20"/>
        <v>0</v>
      </c>
      <c r="BC17" s="70">
        <f t="shared" si="21"/>
        <v>0</v>
      </c>
      <c r="BD17" s="68">
        <v>0</v>
      </c>
      <c r="BE17" s="68">
        <v>0</v>
      </c>
      <c r="BF17" s="69">
        <f t="shared" si="22"/>
        <v>0</v>
      </c>
      <c r="BG17" s="70">
        <f t="shared" si="23"/>
        <v>0</v>
      </c>
      <c r="BH17" s="68">
        <v>1</v>
      </c>
      <c r="BI17" s="68">
        <v>0</v>
      </c>
      <c r="BJ17" s="69">
        <f t="shared" si="24"/>
        <v>5.5</v>
      </c>
      <c r="BK17" s="70">
        <f t="shared" si="25"/>
        <v>0</v>
      </c>
      <c r="BL17" s="68">
        <v>1</v>
      </c>
      <c r="BM17" s="68">
        <v>0</v>
      </c>
      <c r="BN17" s="69">
        <f t="shared" si="26"/>
        <v>5.5</v>
      </c>
      <c r="BO17" s="70">
        <f t="shared" si="27"/>
        <v>0</v>
      </c>
      <c r="BP17" s="68">
        <v>3</v>
      </c>
      <c r="BQ17" s="68">
        <v>0</v>
      </c>
      <c r="BR17" s="69">
        <f t="shared" si="28"/>
        <v>16.5</v>
      </c>
      <c r="BS17" s="70">
        <f t="shared" si="29"/>
        <v>0</v>
      </c>
    </row>
    <row r="18" spans="1:71" x14ac:dyDescent="0.2">
      <c r="A18" s="65">
        <f t="shared" si="30"/>
        <v>0.33680555555555547</v>
      </c>
      <c r="B18" s="66" t="s">
        <v>6</v>
      </c>
      <c r="C18" s="67">
        <f t="shared" si="33"/>
        <v>0.34027777777777768</v>
      </c>
      <c r="D18" s="68">
        <v>0</v>
      </c>
      <c r="E18" s="68">
        <v>0</v>
      </c>
      <c r="F18" s="69">
        <f t="shared" si="0"/>
        <v>0</v>
      </c>
      <c r="G18" s="70">
        <f t="shared" si="1"/>
        <v>0</v>
      </c>
      <c r="H18" s="68">
        <v>0</v>
      </c>
      <c r="I18" s="68">
        <v>0</v>
      </c>
      <c r="J18" s="69">
        <f t="shared" si="2"/>
        <v>0</v>
      </c>
      <c r="K18" s="70">
        <f t="shared" si="3"/>
        <v>0</v>
      </c>
      <c r="L18" s="68">
        <v>0</v>
      </c>
      <c r="M18" s="68">
        <v>0</v>
      </c>
      <c r="N18" s="69">
        <f t="shared" si="4"/>
        <v>0</v>
      </c>
      <c r="O18" s="70">
        <f t="shared" si="5"/>
        <v>0</v>
      </c>
      <c r="Q18" s="65">
        <f t="shared" si="31"/>
        <v>0.33680555555555547</v>
      </c>
      <c r="R18" s="66" t="s">
        <v>6</v>
      </c>
      <c r="S18" s="67">
        <f t="shared" si="34"/>
        <v>0.34027777777777768</v>
      </c>
      <c r="T18" s="68">
        <v>1</v>
      </c>
      <c r="U18" s="68">
        <v>0</v>
      </c>
      <c r="V18" s="69">
        <f t="shared" si="6"/>
        <v>5.5</v>
      </c>
      <c r="W18" s="70">
        <f t="shared" si="7"/>
        <v>0</v>
      </c>
      <c r="X18" s="68">
        <v>2</v>
      </c>
      <c r="Y18" s="68">
        <v>0</v>
      </c>
      <c r="Z18" s="69">
        <f t="shared" si="8"/>
        <v>11</v>
      </c>
      <c r="AA18" s="70">
        <f t="shared" si="9"/>
        <v>0</v>
      </c>
      <c r="AB18" s="68">
        <v>2</v>
      </c>
      <c r="AC18" s="68">
        <v>0</v>
      </c>
      <c r="AD18" s="69">
        <f t="shared" si="10"/>
        <v>11</v>
      </c>
      <c r="AE18" s="70">
        <f t="shared" si="11"/>
        <v>0</v>
      </c>
      <c r="AF18" s="68">
        <v>2</v>
      </c>
      <c r="AG18" s="68">
        <v>0</v>
      </c>
      <c r="AH18" s="69">
        <f t="shared" si="12"/>
        <v>11</v>
      </c>
      <c r="AI18" s="70">
        <f t="shared" si="13"/>
        <v>0</v>
      </c>
      <c r="AJ18" s="68">
        <v>6</v>
      </c>
      <c r="AK18" s="68">
        <v>0</v>
      </c>
      <c r="AL18" s="69">
        <f t="shared" si="14"/>
        <v>33</v>
      </c>
      <c r="AM18" s="70">
        <f t="shared" si="15"/>
        <v>0</v>
      </c>
      <c r="AN18" s="68">
        <v>8</v>
      </c>
      <c r="AO18" s="68">
        <v>0</v>
      </c>
      <c r="AP18" s="69">
        <f t="shared" si="16"/>
        <v>44</v>
      </c>
      <c r="AQ18" s="70">
        <f t="shared" si="17"/>
        <v>0</v>
      </c>
      <c r="AS18" s="65">
        <f t="shared" si="32"/>
        <v>0.33680555555555547</v>
      </c>
      <c r="AT18" s="66" t="s">
        <v>6</v>
      </c>
      <c r="AU18" s="67">
        <f t="shared" si="35"/>
        <v>0.34027777777777768</v>
      </c>
      <c r="AV18" s="68">
        <v>0</v>
      </c>
      <c r="AW18" s="68">
        <v>0</v>
      </c>
      <c r="AX18" s="69">
        <f t="shared" si="18"/>
        <v>0</v>
      </c>
      <c r="AY18" s="70">
        <f t="shared" si="19"/>
        <v>0</v>
      </c>
      <c r="AZ18" s="68">
        <v>0</v>
      </c>
      <c r="BA18" s="68">
        <v>0</v>
      </c>
      <c r="BB18" s="69">
        <f t="shared" si="20"/>
        <v>0</v>
      </c>
      <c r="BC18" s="70">
        <f t="shared" si="21"/>
        <v>0</v>
      </c>
      <c r="BD18" s="68">
        <v>0</v>
      </c>
      <c r="BE18" s="68">
        <v>0</v>
      </c>
      <c r="BF18" s="69">
        <f t="shared" si="22"/>
        <v>0</v>
      </c>
      <c r="BG18" s="70">
        <f t="shared" si="23"/>
        <v>0</v>
      </c>
      <c r="BH18" s="68">
        <v>1</v>
      </c>
      <c r="BI18" s="68">
        <v>0</v>
      </c>
      <c r="BJ18" s="69">
        <f t="shared" si="24"/>
        <v>5.5</v>
      </c>
      <c r="BK18" s="70">
        <f t="shared" si="25"/>
        <v>0</v>
      </c>
      <c r="BL18" s="68">
        <v>2</v>
      </c>
      <c r="BM18" s="68">
        <v>0</v>
      </c>
      <c r="BN18" s="69">
        <f t="shared" si="26"/>
        <v>11</v>
      </c>
      <c r="BO18" s="70">
        <f t="shared" si="27"/>
        <v>0</v>
      </c>
      <c r="BP18" s="68">
        <v>4</v>
      </c>
      <c r="BQ18" s="68">
        <v>0</v>
      </c>
      <c r="BR18" s="69">
        <f t="shared" si="28"/>
        <v>22</v>
      </c>
      <c r="BS18" s="70">
        <f t="shared" si="29"/>
        <v>0</v>
      </c>
    </row>
    <row r="19" spans="1:71" x14ac:dyDescent="0.2">
      <c r="A19" s="65">
        <f t="shared" si="30"/>
        <v>0.34027777777777768</v>
      </c>
      <c r="B19" s="66" t="s">
        <v>6</v>
      </c>
      <c r="C19" s="67">
        <f t="shared" si="33"/>
        <v>0.34374999999999989</v>
      </c>
      <c r="D19" s="68">
        <v>0</v>
      </c>
      <c r="E19" s="68">
        <v>0</v>
      </c>
      <c r="F19" s="69">
        <f t="shared" si="0"/>
        <v>0</v>
      </c>
      <c r="G19" s="70">
        <f t="shared" si="1"/>
        <v>0</v>
      </c>
      <c r="H19" s="68">
        <v>0</v>
      </c>
      <c r="I19" s="68">
        <v>0</v>
      </c>
      <c r="J19" s="69">
        <f t="shared" si="2"/>
        <v>0</v>
      </c>
      <c r="K19" s="70">
        <f t="shared" si="3"/>
        <v>0</v>
      </c>
      <c r="L19" s="68">
        <v>0</v>
      </c>
      <c r="M19" s="68">
        <v>0</v>
      </c>
      <c r="N19" s="69">
        <f t="shared" si="4"/>
        <v>0</v>
      </c>
      <c r="O19" s="70">
        <f t="shared" si="5"/>
        <v>0</v>
      </c>
      <c r="Q19" s="65">
        <f t="shared" si="31"/>
        <v>0.34027777777777768</v>
      </c>
      <c r="R19" s="66" t="s">
        <v>6</v>
      </c>
      <c r="S19" s="67">
        <f t="shared" si="34"/>
        <v>0.34374999999999989</v>
      </c>
      <c r="T19" s="68">
        <v>1</v>
      </c>
      <c r="U19" s="68">
        <v>0</v>
      </c>
      <c r="V19" s="69">
        <f t="shared" si="6"/>
        <v>5.5</v>
      </c>
      <c r="W19" s="70">
        <f t="shared" si="7"/>
        <v>0</v>
      </c>
      <c r="X19" s="68">
        <v>1</v>
      </c>
      <c r="Y19" s="68">
        <v>0</v>
      </c>
      <c r="Z19" s="69">
        <f t="shared" si="8"/>
        <v>5.5</v>
      </c>
      <c r="AA19" s="70">
        <f t="shared" si="9"/>
        <v>0</v>
      </c>
      <c r="AB19" s="68">
        <v>2</v>
      </c>
      <c r="AC19" s="68">
        <v>0</v>
      </c>
      <c r="AD19" s="69">
        <f t="shared" si="10"/>
        <v>11</v>
      </c>
      <c r="AE19" s="70">
        <f t="shared" si="11"/>
        <v>0</v>
      </c>
      <c r="AF19" s="68">
        <v>5</v>
      </c>
      <c r="AG19" s="68">
        <v>0</v>
      </c>
      <c r="AH19" s="69">
        <f t="shared" si="12"/>
        <v>27.5</v>
      </c>
      <c r="AI19" s="70">
        <f t="shared" si="13"/>
        <v>0</v>
      </c>
      <c r="AJ19" s="68">
        <v>4</v>
      </c>
      <c r="AK19" s="68">
        <v>1</v>
      </c>
      <c r="AL19" s="69">
        <f t="shared" si="14"/>
        <v>37</v>
      </c>
      <c r="AM19" s="70">
        <f t="shared" si="15"/>
        <v>20</v>
      </c>
      <c r="AN19" s="68">
        <v>9</v>
      </c>
      <c r="AO19" s="68">
        <v>1</v>
      </c>
      <c r="AP19" s="69">
        <f t="shared" si="16"/>
        <v>64.5</v>
      </c>
      <c r="AQ19" s="70">
        <f t="shared" si="17"/>
        <v>10</v>
      </c>
      <c r="AS19" s="65">
        <f t="shared" si="32"/>
        <v>0.34027777777777768</v>
      </c>
      <c r="AT19" s="66" t="s">
        <v>6</v>
      </c>
      <c r="AU19" s="67">
        <f t="shared" si="35"/>
        <v>0.34374999999999989</v>
      </c>
      <c r="AV19" s="68">
        <v>0</v>
      </c>
      <c r="AW19" s="68">
        <v>0</v>
      </c>
      <c r="AX19" s="69">
        <f t="shared" si="18"/>
        <v>0</v>
      </c>
      <c r="AY19" s="70">
        <f t="shared" si="19"/>
        <v>0</v>
      </c>
      <c r="AZ19" s="68">
        <v>0</v>
      </c>
      <c r="BA19" s="68">
        <v>0</v>
      </c>
      <c r="BB19" s="69">
        <f t="shared" si="20"/>
        <v>0</v>
      </c>
      <c r="BC19" s="70">
        <f t="shared" si="21"/>
        <v>0</v>
      </c>
      <c r="BD19" s="68">
        <v>0</v>
      </c>
      <c r="BE19" s="68">
        <v>0</v>
      </c>
      <c r="BF19" s="69">
        <f t="shared" si="22"/>
        <v>0</v>
      </c>
      <c r="BG19" s="70">
        <f t="shared" si="23"/>
        <v>0</v>
      </c>
      <c r="BH19" s="68">
        <v>1</v>
      </c>
      <c r="BI19" s="68">
        <v>0</v>
      </c>
      <c r="BJ19" s="69">
        <f t="shared" si="24"/>
        <v>5.5</v>
      </c>
      <c r="BK19" s="70">
        <f t="shared" si="25"/>
        <v>0</v>
      </c>
      <c r="BL19" s="68">
        <v>1</v>
      </c>
      <c r="BM19" s="68">
        <v>0</v>
      </c>
      <c r="BN19" s="69">
        <f t="shared" si="26"/>
        <v>5.5</v>
      </c>
      <c r="BO19" s="70">
        <f t="shared" si="27"/>
        <v>0</v>
      </c>
      <c r="BP19" s="68">
        <v>2</v>
      </c>
      <c r="BQ19" s="68">
        <v>0</v>
      </c>
      <c r="BR19" s="69">
        <f t="shared" si="28"/>
        <v>11</v>
      </c>
      <c r="BS19" s="70">
        <f t="shared" si="29"/>
        <v>0</v>
      </c>
    </row>
    <row r="20" spans="1:71" x14ac:dyDescent="0.2">
      <c r="A20" s="65">
        <f t="shared" si="30"/>
        <v>0.34374999999999989</v>
      </c>
      <c r="B20" s="66" t="s">
        <v>6</v>
      </c>
      <c r="C20" s="67">
        <f t="shared" si="33"/>
        <v>0.3472222222222221</v>
      </c>
      <c r="D20" s="68">
        <v>0</v>
      </c>
      <c r="E20" s="68">
        <v>0</v>
      </c>
      <c r="F20" s="69">
        <f t="shared" si="0"/>
        <v>0</v>
      </c>
      <c r="G20" s="70">
        <f t="shared" si="1"/>
        <v>0</v>
      </c>
      <c r="H20" s="68">
        <v>0</v>
      </c>
      <c r="I20" s="68">
        <v>0</v>
      </c>
      <c r="J20" s="69">
        <f t="shared" si="2"/>
        <v>0</v>
      </c>
      <c r="K20" s="70">
        <f t="shared" si="3"/>
        <v>0</v>
      </c>
      <c r="L20" s="68">
        <v>0</v>
      </c>
      <c r="M20" s="68">
        <v>0</v>
      </c>
      <c r="N20" s="69">
        <f t="shared" si="4"/>
        <v>0</v>
      </c>
      <c r="O20" s="70">
        <f t="shared" si="5"/>
        <v>0</v>
      </c>
      <c r="Q20" s="65">
        <f t="shared" si="31"/>
        <v>0.34374999999999989</v>
      </c>
      <c r="R20" s="66" t="s">
        <v>6</v>
      </c>
      <c r="S20" s="67">
        <f t="shared" si="34"/>
        <v>0.3472222222222221</v>
      </c>
      <c r="T20" s="68">
        <v>1</v>
      </c>
      <c r="U20" s="68">
        <v>0</v>
      </c>
      <c r="V20" s="69">
        <f t="shared" si="6"/>
        <v>5.5</v>
      </c>
      <c r="W20" s="70">
        <f t="shared" si="7"/>
        <v>0</v>
      </c>
      <c r="X20" s="68">
        <v>1</v>
      </c>
      <c r="Y20" s="68">
        <v>0</v>
      </c>
      <c r="Z20" s="69">
        <f t="shared" si="8"/>
        <v>5.5</v>
      </c>
      <c r="AA20" s="70">
        <f t="shared" si="9"/>
        <v>0</v>
      </c>
      <c r="AB20" s="68">
        <v>3</v>
      </c>
      <c r="AC20" s="68">
        <v>0</v>
      </c>
      <c r="AD20" s="69">
        <f t="shared" si="10"/>
        <v>16.5</v>
      </c>
      <c r="AE20" s="70">
        <f t="shared" si="11"/>
        <v>0</v>
      </c>
      <c r="AF20" s="68">
        <v>2</v>
      </c>
      <c r="AG20" s="68">
        <v>0</v>
      </c>
      <c r="AH20" s="69">
        <f t="shared" si="12"/>
        <v>11</v>
      </c>
      <c r="AI20" s="70">
        <f t="shared" si="13"/>
        <v>0</v>
      </c>
      <c r="AJ20" s="68">
        <v>8</v>
      </c>
      <c r="AK20" s="68">
        <v>0</v>
      </c>
      <c r="AL20" s="69">
        <f t="shared" si="14"/>
        <v>44</v>
      </c>
      <c r="AM20" s="70">
        <f t="shared" si="15"/>
        <v>0</v>
      </c>
      <c r="AN20" s="68">
        <v>10</v>
      </c>
      <c r="AO20" s="68">
        <v>0</v>
      </c>
      <c r="AP20" s="69">
        <f t="shared" si="16"/>
        <v>55</v>
      </c>
      <c r="AQ20" s="70">
        <f t="shared" si="17"/>
        <v>0</v>
      </c>
      <c r="AS20" s="65">
        <f t="shared" si="32"/>
        <v>0.34374999999999989</v>
      </c>
      <c r="AT20" s="66" t="s">
        <v>6</v>
      </c>
      <c r="AU20" s="67">
        <f t="shared" si="35"/>
        <v>0.3472222222222221</v>
      </c>
      <c r="AV20" s="68">
        <v>0</v>
      </c>
      <c r="AW20" s="68">
        <v>0</v>
      </c>
      <c r="AX20" s="69">
        <f t="shared" si="18"/>
        <v>0</v>
      </c>
      <c r="AY20" s="70">
        <f t="shared" si="19"/>
        <v>0</v>
      </c>
      <c r="AZ20" s="68">
        <v>0</v>
      </c>
      <c r="BA20" s="68">
        <v>0</v>
      </c>
      <c r="BB20" s="69">
        <f t="shared" si="20"/>
        <v>0</v>
      </c>
      <c r="BC20" s="70">
        <f t="shared" si="21"/>
        <v>0</v>
      </c>
      <c r="BD20" s="68">
        <v>0</v>
      </c>
      <c r="BE20" s="68">
        <v>0</v>
      </c>
      <c r="BF20" s="69">
        <f t="shared" si="22"/>
        <v>0</v>
      </c>
      <c r="BG20" s="70">
        <f t="shared" si="23"/>
        <v>0</v>
      </c>
      <c r="BH20" s="68">
        <v>1</v>
      </c>
      <c r="BI20" s="68">
        <v>0</v>
      </c>
      <c r="BJ20" s="69">
        <f t="shared" si="24"/>
        <v>5.5</v>
      </c>
      <c r="BK20" s="70">
        <f t="shared" si="25"/>
        <v>0</v>
      </c>
      <c r="BL20" s="68">
        <v>1</v>
      </c>
      <c r="BM20" s="68">
        <v>0</v>
      </c>
      <c r="BN20" s="69">
        <f t="shared" si="26"/>
        <v>5.5</v>
      </c>
      <c r="BO20" s="70">
        <f t="shared" si="27"/>
        <v>0</v>
      </c>
      <c r="BP20" s="68">
        <v>3</v>
      </c>
      <c r="BQ20" s="68">
        <v>0</v>
      </c>
      <c r="BR20" s="69">
        <f t="shared" si="28"/>
        <v>16.5</v>
      </c>
      <c r="BS20" s="70">
        <f t="shared" si="29"/>
        <v>0</v>
      </c>
    </row>
    <row r="21" spans="1:71" x14ac:dyDescent="0.2">
      <c r="A21" s="65">
        <f t="shared" si="30"/>
        <v>0.3472222222222221</v>
      </c>
      <c r="B21" s="66" t="s">
        <v>6</v>
      </c>
      <c r="C21" s="67">
        <f t="shared" si="33"/>
        <v>0.35069444444444431</v>
      </c>
      <c r="D21" s="68">
        <v>0</v>
      </c>
      <c r="E21" s="68">
        <v>0</v>
      </c>
      <c r="F21" s="69">
        <f t="shared" si="0"/>
        <v>0</v>
      </c>
      <c r="G21" s="70">
        <f t="shared" si="1"/>
        <v>0</v>
      </c>
      <c r="H21" s="68">
        <v>0</v>
      </c>
      <c r="I21" s="68">
        <v>0</v>
      </c>
      <c r="J21" s="69">
        <f t="shared" si="2"/>
        <v>0</v>
      </c>
      <c r="K21" s="70">
        <f t="shared" si="3"/>
        <v>0</v>
      </c>
      <c r="L21" s="68">
        <v>0</v>
      </c>
      <c r="M21" s="68">
        <v>0</v>
      </c>
      <c r="N21" s="69">
        <f t="shared" si="4"/>
        <v>0</v>
      </c>
      <c r="O21" s="70">
        <f t="shared" si="5"/>
        <v>0</v>
      </c>
      <c r="Q21" s="65">
        <f t="shared" si="31"/>
        <v>0.3472222222222221</v>
      </c>
      <c r="R21" s="66" t="s">
        <v>6</v>
      </c>
      <c r="S21" s="67">
        <f t="shared" si="34"/>
        <v>0.35069444444444431</v>
      </c>
      <c r="T21" s="68">
        <v>1</v>
      </c>
      <c r="U21" s="68">
        <v>0</v>
      </c>
      <c r="V21" s="69">
        <f t="shared" si="6"/>
        <v>5.5</v>
      </c>
      <c r="W21" s="70">
        <f t="shared" si="7"/>
        <v>0</v>
      </c>
      <c r="X21" s="68">
        <v>1</v>
      </c>
      <c r="Y21" s="68">
        <v>0</v>
      </c>
      <c r="Z21" s="69">
        <f t="shared" si="8"/>
        <v>5.5</v>
      </c>
      <c r="AA21" s="70">
        <f t="shared" si="9"/>
        <v>0</v>
      </c>
      <c r="AB21" s="68">
        <v>2</v>
      </c>
      <c r="AC21" s="68">
        <v>0</v>
      </c>
      <c r="AD21" s="69">
        <f t="shared" si="10"/>
        <v>11</v>
      </c>
      <c r="AE21" s="70">
        <f t="shared" si="11"/>
        <v>0</v>
      </c>
      <c r="AF21" s="68">
        <v>3</v>
      </c>
      <c r="AG21" s="68">
        <v>0</v>
      </c>
      <c r="AH21" s="69">
        <f t="shared" si="12"/>
        <v>16.5</v>
      </c>
      <c r="AI21" s="70">
        <f t="shared" si="13"/>
        <v>0</v>
      </c>
      <c r="AJ21" s="68">
        <v>6</v>
      </c>
      <c r="AK21" s="68">
        <v>0</v>
      </c>
      <c r="AL21" s="69">
        <f t="shared" si="14"/>
        <v>33</v>
      </c>
      <c r="AM21" s="70">
        <f t="shared" si="15"/>
        <v>0</v>
      </c>
      <c r="AN21" s="68">
        <v>10</v>
      </c>
      <c r="AO21" s="68">
        <v>0</v>
      </c>
      <c r="AP21" s="69">
        <f t="shared" si="16"/>
        <v>55</v>
      </c>
      <c r="AQ21" s="70">
        <f t="shared" si="17"/>
        <v>0</v>
      </c>
      <c r="AS21" s="65">
        <f t="shared" si="32"/>
        <v>0.3472222222222221</v>
      </c>
      <c r="AT21" s="66" t="s">
        <v>6</v>
      </c>
      <c r="AU21" s="67">
        <f t="shared" si="35"/>
        <v>0.35069444444444431</v>
      </c>
      <c r="AV21" s="68">
        <v>0</v>
      </c>
      <c r="AW21" s="68">
        <v>0</v>
      </c>
      <c r="AX21" s="69">
        <f t="shared" si="18"/>
        <v>0</v>
      </c>
      <c r="AY21" s="70">
        <f t="shared" si="19"/>
        <v>0</v>
      </c>
      <c r="AZ21" s="68">
        <v>0</v>
      </c>
      <c r="BA21" s="68">
        <v>0</v>
      </c>
      <c r="BB21" s="69">
        <f t="shared" si="20"/>
        <v>0</v>
      </c>
      <c r="BC21" s="70">
        <f t="shared" si="21"/>
        <v>0</v>
      </c>
      <c r="BD21" s="68">
        <v>0</v>
      </c>
      <c r="BE21" s="68">
        <v>0</v>
      </c>
      <c r="BF21" s="69">
        <f t="shared" si="22"/>
        <v>0</v>
      </c>
      <c r="BG21" s="70">
        <f t="shared" si="23"/>
        <v>0</v>
      </c>
      <c r="BH21" s="68">
        <v>1</v>
      </c>
      <c r="BI21" s="68">
        <v>0</v>
      </c>
      <c r="BJ21" s="69">
        <f t="shared" si="24"/>
        <v>5.5</v>
      </c>
      <c r="BK21" s="70">
        <f t="shared" si="25"/>
        <v>0</v>
      </c>
      <c r="BL21" s="68">
        <v>1</v>
      </c>
      <c r="BM21" s="68">
        <v>0</v>
      </c>
      <c r="BN21" s="69">
        <f t="shared" si="26"/>
        <v>5.5</v>
      </c>
      <c r="BO21" s="70">
        <f t="shared" si="27"/>
        <v>0</v>
      </c>
      <c r="BP21" s="68">
        <v>1</v>
      </c>
      <c r="BQ21" s="68">
        <v>0</v>
      </c>
      <c r="BR21" s="69">
        <f t="shared" si="28"/>
        <v>5.5</v>
      </c>
      <c r="BS21" s="70">
        <f t="shared" si="29"/>
        <v>0</v>
      </c>
    </row>
    <row r="22" spans="1:71" x14ac:dyDescent="0.2">
      <c r="A22" s="65">
        <f t="shared" si="30"/>
        <v>0.35069444444444431</v>
      </c>
      <c r="B22" s="66" t="s">
        <v>6</v>
      </c>
      <c r="C22" s="67">
        <f t="shared" si="33"/>
        <v>0.35416666666666652</v>
      </c>
      <c r="D22" s="68">
        <v>0</v>
      </c>
      <c r="E22" s="68">
        <v>0</v>
      </c>
      <c r="F22" s="69">
        <f t="shared" si="0"/>
        <v>0</v>
      </c>
      <c r="G22" s="70">
        <f t="shared" si="1"/>
        <v>0</v>
      </c>
      <c r="H22" s="68">
        <v>0</v>
      </c>
      <c r="I22" s="68">
        <v>0</v>
      </c>
      <c r="J22" s="69">
        <f t="shared" si="2"/>
        <v>0</v>
      </c>
      <c r="K22" s="70">
        <f t="shared" si="3"/>
        <v>0</v>
      </c>
      <c r="L22" s="68">
        <v>0</v>
      </c>
      <c r="M22" s="68">
        <v>0</v>
      </c>
      <c r="N22" s="69">
        <f t="shared" si="4"/>
        <v>0</v>
      </c>
      <c r="O22" s="70">
        <f t="shared" si="5"/>
        <v>0</v>
      </c>
      <c r="P22" s="47"/>
      <c r="Q22" s="65">
        <f t="shared" si="31"/>
        <v>0.35069444444444431</v>
      </c>
      <c r="R22" s="66" t="s">
        <v>6</v>
      </c>
      <c r="S22" s="67">
        <f t="shared" si="34"/>
        <v>0.35416666666666652</v>
      </c>
      <c r="T22" s="68">
        <v>1</v>
      </c>
      <c r="U22" s="68">
        <v>0</v>
      </c>
      <c r="V22" s="69">
        <f t="shared" si="6"/>
        <v>5.5</v>
      </c>
      <c r="W22" s="70">
        <f t="shared" si="7"/>
        <v>0</v>
      </c>
      <c r="X22" s="68">
        <v>0</v>
      </c>
      <c r="Y22" s="68">
        <v>0</v>
      </c>
      <c r="Z22" s="69">
        <f t="shared" si="8"/>
        <v>0</v>
      </c>
      <c r="AA22" s="70">
        <f t="shared" si="9"/>
        <v>0</v>
      </c>
      <c r="AB22" s="68">
        <v>2</v>
      </c>
      <c r="AC22" s="68">
        <v>0</v>
      </c>
      <c r="AD22" s="69">
        <f t="shared" si="10"/>
        <v>11</v>
      </c>
      <c r="AE22" s="70">
        <f t="shared" si="11"/>
        <v>0</v>
      </c>
      <c r="AF22" s="68">
        <v>4</v>
      </c>
      <c r="AG22" s="68">
        <v>0</v>
      </c>
      <c r="AH22" s="69">
        <f t="shared" si="12"/>
        <v>22</v>
      </c>
      <c r="AI22" s="70">
        <f t="shared" si="13"/>
        <v>0</v>
      </c>
      <c r="AJ22" s="68">
        <v>7</v>
      </c>
      <c r="AK22" s="68">
        <v>0</v>
      </c>
      <c r="AL22" s="69">
        <f t="shared" si="14"/>
        <v>38.5</v>
      </c>
      <c r="AM22" s="70">
        <f t="shared" si="15"/>
        <v>0</v>
      </c>
      <c r="AN22" s="68">
        <v>12</v>
      </c>
      <c r="AO22" s="68">
        <v>0</v>
      </c>
      <c r="AP22" s="69">
        <f t="shared" si="16"/>
        <v>66</v>
      </c>
      <c r="AQ22" s="70">
        <f t="shared" si="17"/>
        <v>0</v>
      </c>
      <c r="AR22" s="47"/>
      <c r="AS22" s="65">
        <f t="shared" si="32"/>
        <v>0.35069444444444431</v>
      </c>
      <c r="AT22" s="66" t="s">
        <v>6</v>
      </c>
      <c r="AU22" s="67">
        <f t="shared" si="35"/>
        <v>0.35416666666666652</v>
      </c>
      <c r="AV22" s="68">
        <v>0</v>
      </c>
      <c r="AW22" s="68">
        <v>0</v>
      </c>
      <c r="AX22" s="69">
        <f t="shared" si="18"/>
        <v>0</v>
      </c>
      <c r="AY22" s="70">
        <f t="shared" si="19"/>
        <v>0</v>
      </c>
      <c r="AZ22" s="68">
        <v>0</v>
      </c>
      <c r="BA22" s="68">
        <v>0</v>
      </c>
      <c r="BB22" s="69">
        <f t="shared" si="20"/>
        <v>0</v>
      </c>
      <c r="BC22" s="70">
        <f t="shared" si="21"/>
        <v>0</v>
      </c>
      <c r="BD22" s="68">
        <v>0</v>
      </c>
      <c r="BE22" s="68">
        <v>0</v>
      </c>
      <c r="BF22" s="69">
        <f t="shared" si="22"/>
        <v>0</v>
      </c>
      <c r="BG22" s="70">
        <f t="shared" si="23"/>
        <v>0</v>
      </c>
      <c r="BH22" s="68">
        <v>1</v>
      </c>
      <c r="BI22" s="68">
        <v>0</v>
      </c>
      <c r="BJ22" s="69">
        <f t="shared" si="24"/>
        <v>5.5</v>
      </c>
      <c r="BK22" s="70">
        <f t="shared" si="25"/>
        <v>0</v>
      </c>
      <c r="BL22" s="68">
        <v>1</v>
      </c>
      <c r="BM22" s="68">
        <v>0</v>
      </c>
      <c r="BN22" s="69">
        <f t="shared" si="26"/>
        <v>5.5</v>
      </c>
      <c r="BO22" s="70">
        <f t="shared" si="27"/>
        <v>0</v>
      </c>
      <c r="BP22" s="68">
        <v>2</v>
      </c>
      <c r="BQ22" s="68">
        <v>0</v>
      </c>
      <c r="BR22" s="69">
        <f t="shared" si="28"/>
        <v>11</v>
      </c>
      <c r="BS22" s="70">
        <f t="shared" si="29"/>
        <v>0</v>
      </c>
    </row>
    <row r="23" spans="1:71" x14ac:dyDescent="0.2">
      <c r="A23" s="65">
        <f t="shared" si="30"/>
        <v>0.35416666666666652</v>
      </c>
      <c r="B23" s="66" t="s">
        <v>6</v>
      </c>
      <c r="C23" s="67">
        <f t="shared" si="33"/>
        <v>0.35763888888888873</v>
      </c>
      <c r="D23" s="68">
        <v>0</v>
      </c>
      <c r="E23" s="68">
        <v>0</v>
      </c>
      <c r="F23" s="69">
        <f t="shared" si="0"/>
        <v>0</v>
      </c>
      <c r="G23" s="70">
        <f t="shared" si="1"/>
        <v>0</v>
      </c>
      <c r="H23" s="68">
        <v>0</v>
      </c>
      <c r="I23" s="68">
        <v>0</v>
      </c>
      <c r="J23" s="69">
        <f t="shared" si="2"/>
        <v>0</v>
      </c>
      <c r="K23" s="70">
        <f t="shared" si="3"/>
        <v>0</v>
      </c>
      <c r="L23" s="68">
        <v>0</v>
      </c>
      <c r="M23" s="68">
        <v>0</v>
      </c>
      <c r="N23" s="69">
        <f t="shared" si="4"/>
        <v>0</v>
      </c>
      <c r="O23" s="70">
        <f t="shared" si="5"/>
        <v>0</v>
      </c>
      <c r="P23" s="47"/>
      <c r="Q23" s="65">
        <f t="shared" si="31"/>
        <v>0.35416666666666652</v>
      </c>
      <c r="R23" s="66" t="s">
        <v>6</v>
      </c>
      <c r="S23" s="67">
        <f t="shared" si="34"/>
        <v>0.35763888888888873</v>
      </c>
      <c r="T23" s="68">
        <v>1</v>
      </c>
      <c r="U23" s="68">
        <v>0</v>
      </c>
      <c r="V23" s="69">
        <f t="shared" si="6"/>
        <v>5.5</v>
      </c>
      <c r="W23" s="70">
        <f t="shared" si="7"/>
        <v>0</v>
      </c>
      <c r="X23" s="68">
        <v>1</v>
      </c>
      <c r="Y23" s="68">
        <v>0</v>
      </c>
      <c r="Z23" s="69">
        <f t="shared" si="8"/>
        <v>5.5</v>
      </c>
      <c r="AA23" s="70">
        <f t="shared" si="9"/>
        <v>0</v>
      </c>
      <c r="AB23" s="68">
        <v>2</v>
      </c>
      <c r="AC23" s="68">
        <v>0</v>
      </c>
      <c r="AD23" s="69">
        <f t="shared" si="10"/>
        <v>11</v>
      </c>
      <c r="AE23" s="70">
        <f t="shared" si="11"/>
        <v>0</v>
      </c>
      <c r="AF23" s="68">
        <v>2</v>
      </c>
      <c r="AG23" s="68">
        <v>0</v>
      </c>
      <c r="AH23" s="69">
        <f t="shared" si="12"/>
        <v>11</v>
      </c>
      <c r="AI23" s="70">
        <f t="shared" si="13"/>
        <v>0</v>
      </c>
      <c r="AJ23" s="68">
        <v>5</v>
      </c>
      <c r="AK23" s="68">
        <v>0</v>
      </c>
      <c r="AL23" s="69">
        <f t="shared" si="14"/>
        <v>27.5</v>
      </c>
      <c r="AM23" s="70">
        <f t="shared" si="15"/>
        <v>0</v>
      </c>
      <c r="AN23" s="68">
        <v>14</v>
      </c>
      <c r="AO23" s="68">
        <v>0</v>
      </c>
      <c r="AP23" s="69">
        <f t="shared" si="16"/>
        <v>77</v>
      </c>
      <c r="AQ23" s="70">
        <f t="shared" si="17"/>
        <v>0</v>
      </c>
      <c r="AR23" s="47"/>
      <c r="AS23" s="65">
        <f t="shared" si="32"/>
        <v>0.35416666666666652</v>
      </c>
      <c r="AT23" s="66" t="s">
        <v>6</v>
      </c>
      <c r="AU23" s="67">
        <f t="shared" si="35"/>
        <v>0.35763888888888873</v>
      </c>
      <c r="AV23" s="68">
        <v>0</v>
      </c>
      <c r="AW23" s="68">
        <v>0</v>
      </c>
      <c r="AX23" s="69">
        <f t="shared" si="18"/>
        <v>0</v>
      </c>
      <c r="AY23" s="70">
        <f t="shared" si="19"/>
        <v>0</v>
      </c>
      <c r="AZ23" s="68">
        <v>0</v>
      </c>
      <c r="BA23" s="68">
        <v>0</v>
      </c>
      <c r="BB23" s="69">
        <f t="shared" si="20"/>
        <v>0</v>
      </c>
      <c r="BC23" s="70">
        <f t="shared" si="21"/>
        <v>0</v>
      </c>
      <c r="BD23" s="68">
        <v>0</v>
      </c>
      <c r="BE23" s="68">
        <v>0</v>
      </c>
      <c r="BF23" s="69">
        <f t="shared" si="22"/>
        <v>0</v>
      </c>
      <c r="BG23" s="70">
        <f t="shared" si="23"/>
        <v>0</v>
      </c>
      <c r="BH23" s="68">
        <v>1</v>
      </c>
      <c r="BI23" s="68">
        <v>0</v>
      </c>
      <c r="BJ23" s="69">
        <f t="shared" si="24"/>
        <v>5.5</v>
      </c>
      <c r="BK23" s="70">
        <f t="shared" si="25"/>
        <v>0</v>
      </c>
      <c r="BL23" s="68">
        <v>1</v>
      </c>
      <c r="BM23" s="68">
        <v>0</v>
      </c>
      <c r="BN23" s="69">
        <f t="shared" si="26"/>
        <v>5.5</v>
      </c>
      <c r="BO23" s="70">
        <f t="shared" si="27"/>
        <v>0</v>
      </c>
      <c r="BP23" s="68">
        <v>2</v>
      </c>
      <c r="BQ23" s="68">
        <v>0</v>
      </c>
      <c r="BR23" s="69">
        <f t="shared" si="28"/>
        <v>11</v>
      </c>
      <c r="BS23" s="70">
        <f t="shared" si="29"/>
        <v>0</v>
      </c>
    </row>
    <row r="24" spans="1:71" x14ac:dyDescent="0.2">
      <c r="A24" s="65">
        <f t="shared" si="30"/>
        <v>0.35763888888888873</v>
      </c>
      <c r="B24" s="66" t="s">
        <v>6</v>
      </c>
      <c r="C24" s="67">
        <f t="shared" si="33"/>
        <v>0.36111111111111094</v>
      </c>
      <c r="D24" s="68">
        <v>0</v>
      </c>
      <c r="E24" s="68">
        <v>0</v>
      </c>
      <c r="F24" s="69">
        <f t="shared" si="0"/>
        <v>0</v>
      </c>
      <c r="G24" s="70">
        <f t="shared" si="1"/>
        <v>0</v>
      </c>
      <c r="H24" s="68">
        <v>0</v>
      </c>
      <c r="I24" s="68">
        <v>0</v>
      </c>
      <c r="J24" s="69">
        <f t="shared" si="2"/>
        <v>0</v>
      </c>
      <c r="K24" s="70">
        <f t="shared" si="3"/>
        <v>0</v>
      </c>
      <c r="L24" s="68">
        <v>0</v>
      </c>
      <c r="M24" s="68">
        <v>0</v>
      </c>
      <c r="N24" s="69">
        <f t="shared" si="4"/>
        <v>0</v>
      </c>
      <c r="O24" s="70">
        <f t="shared" si="5"/>
        <v>0</v>
      </c>
      <c r="P24" s="47"/>
      <c r="Q24" s="65">
        <f t="shared" si="31"/>
        <v>0.35763888888888873</v>
      </c>
      <c r="R24" s="66" t="s">
        <v>6</v>
      </c>
      <c r="S24" s="67">
        <f t="shared" si="34"/>
        <v>0.36111111111111094</v>
      </c>
      <c r="T24" s="68">
        <v>1</v>
      </c>
      <c r="U24" s="68">
        <v>0</v>
      </c>
      <c r="V24" s="69">
        <f t="shared" si="6"/>
        <v>5.5</v>
      </c>
      <c r="W24" s="70">
        <f t="shared" si="7"/>
        <v>0</v>
      </c>
      <c r="X24" s="68">
        <v>0</v>
      </c>
      <c r="Y24" s="68">
        <v>0</v>
      </c>
      <c r="Z24" s="69">
        <f t="shared" si="8"/>
        <v>0</v>
      </c>
      <c r="AA24" s="70">
        <f t="shared" si="9"/>
        <v>0</v>
      </c>
      <c r="AB24" s="68">
        <v>3</v>
      </c>
      <c r="AC24" s="68">
        <v>0</v>
      </c>
      <c r="AD24" s="69">
        <f t="shared" si="10"/>
        <v>16.5</v>
      </c>
      <c r="AE24" s="70">
        <f t="shared" si="11"/>
        <v>0</v>
      </c>
      <c r="AF24" s="68">
        <v>3</v>
      </c>
      <c r="AG24" s="68">
        <v>0</v>
      </c>
      <c r="AH24" s="69">
        <f t="shared" si="12"/>
        <v>16.5</v>
      </c>
      <c r="AI24" s="70">
        <f t="shared" si="13"/>
        <v>0</v>
      </c>
      <c r="AJ24" s="68">
        <v>6</v>
      </c>
      <c r="AK24" s="68">
        <v>0</v>
      </c>
      <c r="AL24" s="69">
        <f t="shared" si="14"/>
        <v>33</v>
      </c>
      <c r="AM24" s="70">
        <f t="shared" si="15"/>
        <v>0</v>
      </c>
      <c r="AN24" s="68">
        <v>15</v>
      </c>
      <c r="AO24" s="68">
        <v>0</v>
      </c>
      <c r="AP24" s="69">
        <f t="shared" si="16"/>
        <v>82.5</v>
      </c>
      <c r="AQ24" s="70">
        <f t="shared" si="17"/>
        <v>0</v>
      </c>
      <c r="AR24" s="47"/>
      <c r="AS24" s="65">
        <f t="shared" si="32"/>
        <v>0.35763888888888873</v>
      </c>
      <c r="AT24" s="66" t="s">
        <v>6</v>
      </c>
      <c r="AU24" s="67">
        <f t="shared" si="35"/>
        <v>0.36111111111111094</v>
      </c>
      <c r="AV24" s="68">
        <v>0</v>
      </c>
      <c r="AW24" s="68">
        <v>0</v>
      </c>
      <c r="AX24" s="69">
        <f t="shared" si="18"/>
        <v>0</v>
      </c>
      <c r="AY24" s="70">
        <f t="shared" si="19"/>
        <v>0</v>
      </c>
      <c r="AZ24" s="68">
        <v>0</v>
      </c>
      <c r="BA24" s="68">
        <v>0</v>
      </c>
      <c r="BB24" s="69">
        <f t="shared" si="20"/>
        <v>0</v>
      </c>
      <c r="BC24" s="70">
        <f t="shared" si="21"/>
        <v>0</v>
      </c>
      <c r="BD24" s="68">
        <v>0</v>
      </c>
      <c r="BE24" s="68">
        <v>0</v>
      </c>
      <c r="BF24" s="69">
        <f t="shared" si="22"/>
        <v>0</v>
      </c>
      <c r="BG24" s="70">
        <f t="shared" si="23"/>
        <v>0</v>
      </c>
      <c r="BH24" s="68">
        <v>1</v>
      </c>
      <c r="BI24" s="68">
        <v>0</v>
      </c>
      <c r="BJ24" s="69">
        <f t="shared" si="24"/>
        <v>5.5</v>
      </c>
      <c r="BK24" s="70">
        <f t="shared" si="25"/>
        <v>0</v>
      </c>
      <c r="BL24" s="68">
        <v>2</v>
      </c>
      <c r="BM24" s="68">
        <v>0</v>
      </c>
      <c r="BN24" s="69">
        <f t="shared" si="26"/>
        <v>11</v>
      </c>
      <c r="BO24" s="70">
        <f t="shared" si="27"/>
        <v>0</v>
      </c>
      <c r="BP24" s="68">
        <v>3</v>
      </c>
      <c r="BQ24" s="68">
        <v>0</v>
      </c>
      <c r="BR24" s="69">
        <f t="shared" si="28"/>
        <v>16.5</v>
      </c>
      <c r="BS24" s="70">
        <f t="shared" si="29"/>
        <v>0</v>
      </c>
    </row>
    <row r="25" spans="1:71" x14ac:dyDescent="0.2">
      <c r="A25" s="65">
        <f t="shared" si="30"/>
        <v>0.36111111111111094</v>
      </c>
      <c r="B25" s="66" t="s">
        <v>6</v>
      </c>
      <c r="C25" s="67">
        <f t="shared" si="33"/>
        <v>0.36458333333333315</v>
      </c>
      <c r="D25" s="68">
        <v>0</v>
      </c>
      <c r="E25" s="68">
        <v>0</v>
      </c>
      <c r="F25" s="69">
        <f t="shared" si="0"/>
        <v>0</v>
      </c>
      <c r="G25" s="70">
        <f t="shared" si="1"/>
        <v>0</v>
      </c>
      <c r="H25" s="68">
        <v>0</v>
      </c>
      <c r="I25" s="68">
        <v>0</v>
      </c>
      <c r="J25" s="69">
        <f t="shared" si="2"/>
        <v>0</v>
      </c>
      <c r="K25" s="70">
        <f t="shared" si="3"/>
        <v>0</v>
      </c>
      <c r="L25" s="68">
        <v>0</v>
      </c>
      <c r="M25" s="68">
        <v>0</v>
      </c>
      <c r="N25" s="69">
        <f t="shared" si="4"/>
        <v>0</v>
      </c>
      <c r="O25" s="70">
        <f t="shared" si="5"/>
        <v>0</v>
      </c>
      <c r="P25" s="47"/>
      <c r="Q25" s="65">
        <f t="shared" si="31"/>
        <v>0.36111111111111094</v>
      </c>
      <c r="R25" s="66" t="s">
        <v>6</v>
      </c>
      <c r="S25" s="67">
        <f t="shared" si="34"/>
        <v>0.36458333333333315</v>
      </c>
      <c r="T25" s="68">
        <v>1</v>
      </c>
      <c r="U25" s="68">
        <v>0</v>
      </c>
      <c r="V25" s="69">
        <f t="shared" si="6"/>
        <v>5.5</v>
      </c>
      <c r="W25" s="70">
        <f t="shared" si="7"/>
        <v>0</v>
      </c>
      <c r="X25" s="68">
        <v>0</v>
      </c>
      <c r="Y25" s="68">
        <v>0</v>
      </c>
      <c r="Z25" s="69">
        <f t="shared" si="8"/>
        <v>0</v>
      </c>
      <c r="AA25" s="70">
        <f t="shared" si="9"/>
        <v>0</v>
      </c>
      <c r="AB25" s="68">
        <v>2</v>
      </c>
      <c r="AC25" s="68">
        <v>0</v>
      </c>
      <c r="AD25" s="69">
        <f t="shared" si="10"/>
        <v>11</v>
      </c>
      <c r="AE25" s="70">
        <f t="shared" si="11"/>
        <v>0</v>
      </c>
      <c r="AF25" s="68">
        <v>5</v>
      </c>
      <c r="AG25" s="68">
        <v>0</v>
      </c>
      <c r="AH25" s="69">
        <f t="shared" si="12"/>
        <v>27.5</v>
      </c>
      <c r="AI25" s="70">
        <f t="shared" si="13"/>
        <v>0</v>
      </c>
      <c r="AJ25" s="68">
        <v>7</v>
      </c>
      <c r="AK25" s="68">
        <v>1</v>
      </c>
      <c r="AL25" s="69">
        <f t="shared" si="14"/>
        <v>53.5</v>
      </c>
      <c r="AM25" s="70">
        <f t="shared" si="15"/>
        <v>12.5</v>
      </c>
      <c r="AN25" s="68">
        <v>10</v>
      </c>
      <c r="AO25" s="68">
        <v>1</v>
      </c>
      <c r="AP25" s="69">
        <f t="shared" si="16"/>
        <v>70</v>
      </c>
      <c r="AQ25" s="70">
        <f t="shared" si="17"/>
        <v>9.0909090909090917</v>
      </c>
      <c r="AR25" s="47"/>
      <c r="AS25" s="65">
        <f t="shared" si="32"/>
        <v>0.36111111111111094</v>
      </c>
      <c r="AT25" s="66" t="s">
        <v>6</v>
      </c>
      <c r="AU25" s="67">
        <f t="shared" si="35"/>
        <v>0.36458333333333315</v>
      </c>
      <c r="AV25" s="68">
        <v>0</v>
      </c>
      <c r="AW25" s="68">
        <v>0</v>
      </c>
      <c r="AX25" s="69">
        <f t="shared" si="18"/>
        <v>0</v>
      </c>
      <c r="AY25" s="70">
        <f t="shared" si="19"/>
        <v>0</v>
      </c>
      <c r="AZ25" s="68">
        <v>0</v>
      </c>
      <c r="BA25" s="68">
        <v>0</v>
      </c>
      <c r="BB25" s="69">
        <f t="shared" si="20"/>
        <v>0</v>
      </c>
      <c r="BC25" s="70">
        <f t="shared" si="21"/>
        <v>0</v>
      </c>
      <c r="BD25" s="68">
        <v>0</v>
      </c>
      <c r="BE25" s="68">
        <v>0</v>
      </c>
      <c r="BF25" s="69">
        <f t="shared" si="22"/>
        <v>0</v>
      </c>
      <c r="BG25" s="70">
        <f t="shared" si="23"/>
        <v>0</v>
      </c>
      <c r="BH25" s="68">
        <v>1</v>
      </c>
      <c r="BI25" s="68">
        <v>0</v>
      </c>
      <c r="BJ25" s="69">
        <f t="shared" si="24"/>
        <v>5.5</v>
      </c>
      <c r="BK25" s="70">
        <f t="shared" si="25"/>
        <v>0</v>
      </c>
      <c r="BL25" s="68">
        <v>1</v>
      </c>
      <c r="BM25" s="68">
        <v>0</v>
      </c>
      <c r="BN25" s="69">
        <f t="shared" si="26"/>
        <v>5.5</v>
      </c>
      <c r="BO25" s="70">
        <f t="shared" si="27"/>
        <v>0</v>
      </c>
      <c r="BP25" s="68">
        <v>4</v>
      </c>
      <c r="BQ25" s="68">
        <v>0</v>
      </c>
      <c r="BR25" s="69">
        <f t="shared" si="28"/>
        <v>22</v>
      </c>
      <c r="BS25" s="70">
        <f t="shared" si="29"/>
        <v>0</v>
      </c>
    </row>
    <row r="26" spans="1:71" x14ac:dyDescent="0.2">
      <c r="A26" s="65">
        <f t="shared" si="30"/>
        <v>0.36458333333333315</v>
      </c>
      <c r="B26" s="66" t="s">
        <v>6</v>
      </c>
      <c r="C26" s="67">
        <f t="shared" si="33"/>
        <v>0.36805555555555536</v>
      </c>
      <c r="D26" s="68">
        <v>0</v>
      </c>
      <c r="E26" s="68">
        <v>0</v>
      </c>
      <c r="F26" s="69">
        <f t="shared" si="0"/>
        <v>0</v>
      </c>
      <c r="G26" s="70">
        <f t="shared" si="1"/>
        <v>0</v>
      </c>
      <c r="H26" s="68">
        <v>0</v>
      </c>
      <c r="I26" s="68">
        <v>0</v>
      </c>
      <c r="J26" s="69">
        <f t="shared" si="2"/>
        <v>0</v>
      </c>
      <c r="K26" s="70">
        <f t="shared" si="3"/>
        <v>0</v>
      </c>
      <c r="L26" s="68">
        <v>0</v>
      </c>
      <c r="M26" s="68">
        <v>0</v>
      </c>
      <c r="N26" s="69">
        <f t="shared" si="4"/>
        <v>0</v>
      </c>
      <c r="O26" s="70">
        <f t="shared" si="5"/>
        <v>0</v>
      </c>
      <c r="P26" s="47"/>
      <c r="Q26" s="65">
        <f t="shared" si="31"/>
        <v>0.36458333333333315</v>
      </c>
      <c r="R26" s="66" t="s">
        <v>6</v>
      </c>
      <c r="S26" s="67">
        <f t="shared" si="34"/>
        <v>0.36805555555555536</v>
      </c>
      <c r="T26" s="68">
        <v>1</v>
      </c>
      <c r="U26" s="68">
        <v>0</v>
      </c>
      <c r="V26" s="69">
        <f t="shared" si="6"/>
        <v>5.5</v>
      </c>
      <c r="W26" s="70">
        <f t="shared" si="7"/>
        <v>0</v>
      </c>
      <c r="X26" s="68">
        <v>1</v>
      </c>
      <c r="Y26" s="68">
        <v>0</v>
      </c>
      <c r="Z26" s="69">
        <f t="shared" si="8"/>
        <v>5.5</v>
      </c>
      <c r="AA26" s="70">
        <f t="shared" si="9"/>
        <v>0</v>
      </c>
      <c r="AB26" s="68">
        <v>2</v>
      </c>
      <c r="AC26" s="68">
        <v>0</v>
      </c>
      <c r="AD26" s="69">
        <f t="shared" si="10"/>
        <v>11</v>
      </c>
      <c r="AE26" s="70">
        <f t="shared" si="11"/>
        <v>0</v>
      </c>
      <c r="AF26" s="68">
        <v>3</v>
      </c>
      <c r="AG26" s="68">
        <v>0</v>
      </c>
      <c r="AH26" s="69">
        <f t="shared" si="12"/>
        <v>16.5</v>
      </c>
      <c r="AI26" s="70">
        <f t="shared" si="13"/>
        <v>0</v>
      </c>
      <c r="AJ26" s="68">
        <v>5</v>
      </c>
      <c r="AK26" s="68">
        <v>0</v>
      </c>
      <c r="AL26" s="69">
        <f t="shared" si="14"/>
        <v>27.5</v>
      </c>
      <c r="AM26" s="70">
        <f t="shared" si="15"/>
        <v>0</v>
      </c>
      <c r="AN26" s="68">
        <v>13</v>
      </c>
      <c r="AO26" s="68">
        <v>0</v>
      </c>
      <c r="AP26" s="69">
        <f t="shared" si="16"/>
        <v>71.5</v>
      </c>
      <c r="AQ26" s="70">
        <f t="shared" si="17"/>
        <v>0</v>
      </c>
      <c r="AR26" s="47"/>
      <c r="AS26" s="65">
        <f t="shared" si="32"/>
        <v>0.36458333333333315</v>
      </c>
      <c r="AT26" s="66" t="s">
        <v>6</v>
      </c>
      <c r="AU26" s="67">
        <f t="shared" si="35"/>
        <v>0.36805555555555536</v>
      </c>
      <c r="AV26" s="68">
        <v>0</v>
      </c>
      <c r="AW26" s="68">
        <v>0</v>
      </c>
      <c r="AX26" s="69">
        <f t="shared" si="18"/>
        <v>0</v>
      </c>
      <c r="AY26" s="70">
        <f t="shared" si="19"/>
        <v>0</v>
      </c>
      <c r="AZ26" s="68">
        <v>0</v>
      </c>
      <c r="BA26" s="68">
        <v>0</v>
      </c>
      <c r="BB26" s="69">
        <f t="shared" si="20"/>
        <v>0</v>
      </c>
      <c r="BC26" s="70">
        <f t="shared" si="21"/>
        <v>0</v>
      </c>
      <c r="BD26" s="68">
        <v>0</v>
      </c>
      <c r="BE26" s="68">
        <v>0</v>
      </c>
      <c r="BF26" s="69">
        <f t="shared" si="22"/>
        <v>0</v>
      </c>
      <c r="BG26" s="70">
        <f t="shared" si="23"/>
        <v>0</v>
      </c>
      <c r="BH26" s="68">
        <v>1</v>
      </c>
      <c r="BI26" s="68">
        <v>0</v>
      </c>
      <c r="BJ26" s="69">
        <f t="shared" si="24"/>
        <v>5.5</v>
      </c>
      <c r="BK26" s="70">
        <f t="shared" si="25"/>
        <v>0</v>
      </c>
      <c r="BL26" s="68">
        <v>1</v>
      </c>
      <c r="BM26" s="68">
        <v>0</v>
      </c>
      <c r="BN26" s="69">
        <f t="shared" si="26"/>
        <v>5.5</v>
      </c>
      <c r="BO26" s="70">
        <f t="shared" si="27"/>
        <v>0</v>
      </c>
      <c r="BP26" s="68">
        <v>2</v>
      </c>
      <c r="BQ26" s="68">
        <v>0</v>
      </c>
      <c r="BR26" s="69">
        <f t="shared" si="28"/>
        <v>11</v>
      </c>
      <c r="BS26" s="70">
        <f t="shared" si="29"/>
        <v>0</v>
      </c>
    </row>
    <row r="27" spans="1:71" x14ac:dyDescent="0.2">
      <c r="A27" s="65">
        <f t="shared" si="30"/>
        <v>0.36805555555555536</v>
      </c>
      <c r="B27" s="66" t="s">
        <v>6</v>
      </c>
      <c r="C27" s="67">
        <f t="shared" si="33"/>
        <v>0.37152777777777757</v>
      </c>
      <c r="D27" s="68">
        <v>0</v>
      </c>
      <c r="E27" s="68">
        <v>0</v>
      </c>
      <c r="F27" s="69">
        <f t="shared" si="0"/>
        <v>0</v>
      </c>
      <c r="G27" s="70">
        <f t="shared" si="1"/>
        <v>0</v>
      </c>
      <c r="H27" s="68">
        <v>0</v>
      </c>
      <c r="I27" s="68">
        <v>0</v>
      </c>
      <c r="J27" s="69">
        <f t="shared" si="2"/>
        <v>0</v>
      </c>
      <c r="K27" s="70">
        <f t="shared" si="3"/>
        <v>0</v>
      </c>
      <c r="L27" s="68">
        <v>0</v>
      </c>
      <c r="M27" s="68">
        <v>0</v>
      </c>
      <c r="N27" s="69">
        <f t="shared" si="4"/>
        <v>0</v>
      </c>
      <c r="O27" s="70">
        <f t="shared" si="5"/>
        <v>0</v>
      </c>
      <c r="P27" s="47"/>
      <c r="Q27" s="65">
        <f t="shared" si="31"/>
        <v>0.36805555555555536</v>
      </c>
      <c r="R27" s="66" t="s">
        <v>6</v>
      </c>
      <c r="S27" s="67">
        <f t="shared" si="34"/>
        <v>0.37152777777777757</v>
      </c>
      <c r="T27" s="68">
        <v>1</v>
      </c>
      <c r="U27" s="68">
        <v>0</v>
      </c>
      <c r="V27" s="69">
        <f t="shared" si="6"/>
        <v>5.5</v>
      </c>
      <c r="W27" s="70">
        <f t="shared" si="7"/>
        <v>0</v>
      </c>
      <c r="X27" s="68">
        <v>1</v>
      </c>
      <c r="Y27" s="68">
        <v>0</v>
      </c>
      <c r="Z27" s="69">
        <f t="shared" si="8"/>
        <v>5.5</v>
      </c>
      <c r="AA27" s="70">
        <f t="shared" si="9"/>
        <v>0</v>
      </c>
      <c r="AB27" s="68">
        <v>3</v>
      </c>
      <c r="AC27" s="68">
        <v>0</v>
      </c>
      <c r="AD27" s="69">
        <f t="shared" si="10"/>
        <v>16.5</v>
      </c>
      <c r="AE27" s="70">
        <f t="shared" si="11"/>
        <v>0</v>
      </c>
      <c r="AF27" s="68">
        <v>6</v>
      </c>
      <c r="AG27" s="68">
        <v>0</v>
      </c>
      <c r="AH27" s="69">
        <f t="shared" si="12"/>
        <v>33</v>
      </c>
      <c r="AI27" s="70">
        <f t="shared" si="13"/>
        <v>0</v>
      </c>
      <c r="AJ27" s="68">
        <v>6</v>
      </c>
      <c r="AK27" s="68">
        <v>0</v>
      </c>
      <c r="AL27" s="69">
        <f t="shared" si="14"/>
        <v>33</v>
      </c>
      <c r="AM27" s="70">
        <f t="shared" si="15"/>
        <v>0</v>
      </c>
      <c r="AN27" s="68">
        <v>10</v>
      </c>
      <c r="AO27" s="68">
        <v>0</v>
      </c>
      <c r="AP27" s="69">
        <f t="shared" si="16"/>
        <v>55</v>
      </c>
      <c r="AQ27" s="70">
        <f t="shared" si="17"/>
        <v>0</v>
      </c>
      <c r="AR27" s="47"/>
      <c r="AS27" s="65">
        <f t="shared" si="32"/>
        <v>0.36805555555555536</v>
      </c>
      <c r="AT27" s="66" t="s">
        <v>6</v>
      </c>
      <c r="AU27" s="67">
        <f t="shared" si="35"/>
        <v>0.37152777777777757</v>
      </c>
      <c r="AV27" s="68">
        <v>0</v>
      </c>
      <c r="AW27" s="68">
        <v>0</v>
      </c>
      <c r="AX27" s="69">
        <f t="shared" si="18"/>
        <v>0</v>
      </c>
      <c r="AY27" s="70">
        <f t="shared" si="19"/>
        <v>0</v>
      </c>
      <c r="AZ27" s="68">
        <v>0</v>
      </c>
      <c r="BA27" s="68">
        <v>0</v>
      </c>
      <c r="BB27" s="69">
        <f t="shared" si="20"/>
        <v>0</v>
      </c>
      <c r="BC27" s="70">
        <f t="shared" si="21"/>
        <v>0</v>
      </c>
      <c r="BD27" s="68">
        <v>0</v>
      </c>
      <c r="BE27" s="68">
        <v>0</v>
      </c>
      <c r="BF27" s="69">
        <f t="shared" si="22"/>
        <v>0</v>
      </c>
      <c r="BG27" s="70">
        <f t="shared" si="23"/>
        <v>0</v>
      </c>
      <c r="BH27" s="68">
        <v>1</v>
      </c>
      <c r="BI27" s="68">
        <v>0</v>
      </c>
      <c r="BJ27" s="69">
        <f t="shared" si="24"/>
        <v>5.5</v>
      </c>
      <c r="BK27" s="70">
        <f t="shared" si="25"/>
        <v>0</v>
      </c>
      <c r="BL27" s="68">
        <v>1</v>
      </c>
      <c r="BM27" s="68">
        <v>0</v>
      </c>
      <c r="BN27" s="69">
        <f t="shared" si="26"/>
        <v>5.5</v>
      </c>
      <c r="BO27" s="70">
        <f t="shared" si="27"/>
        <v>0</v>
      </c>
      <c r="BP27" s="68">
        <v>3</v>
      </c>
      <c r="BQ27" s="68">
        <v>0</v>
      </c>
      <c r="BR27" s="69">
        <f t="shared" si="28"/>
        <v>16.5</v>
      </c>
      <c r="BS27" s="70">
        <f t="shared" si="29"/>
        <v>0</v>
      </c>
    </row>
    <row r="28" spans="1:71" x14ac:dyDescent="0.2">
      <c r="A28" s="65">
        <f t="shared" si="30"/>
        <v>0.37152777777777757</v>
      </c>
      <c r="B28" s="66" t="s">
        <v>6</v>
      </c>
      <c r="C28" s="67">
        <f t="shared" si="33"/>
        <v>0.37499999999999978</v>
      </c>
      <c r="D28" s="68">
        <v>0</v>
      </c>
      <c r="E28" s="68">
        <v>0</v>
      </c>
      <c r="F28" s="69">
        <f t="shared" si="0"/>
        <v>0</v>
      </c>
      <c r="G28" s="70">
        <f t="shared" si="1"/>
        <v>0</v>
      </c>
      <c r="H28" s="68">
        <v>0</v>
      </c>
      <c r="I28" s="68">
        <v>0</v>
      </c>
      <c r="J28" s="69">
        <f t="shared" si="2"/>
        <v>0</v>
      </c>
      <c r="K28" s="70">
        <f t="shared" si="3"/>
        <v>0</v>
      </c>
      <c r="L28" s="68">
        <v>0</v>
      </c>
      <c r="M28" s="68">
        <v>0</v>
      </c>
      <c r="N28" s="69">
        <f t="shared" si="4"/>
        <v>0</v>
      </c>
      <c r="O28" s="70">
        <f t="shared" si="5"/>
        <v>0</v>
      </c>
      <c r="P28" s="47"/>
      <c r="Q28" s="65">
        <f t="shared" si="31"/>
        <v>0.37152777777777757</v>
      </c>
      <c r="R28" s="66" t="s">
        <v>6</v>
      </c>
      <c r="S28" s="67">
        <f t="shared" si="34"/>
        <v>0.37499999999999978</v>
      </c>
      <c r="T28" s="68">
        <v>1</v>
      </c>
      <c r="U28" s="68">
        <v>0</v>
      </c>
      <c r="V28" s="69">
        <f t="shared" si="6"/>
        <v>5.5</v>
      </c>
      <c r="W28" s="70">
        <f t="shared" si="7"/>
        <v>0</v>
      </c>
      <c r="X28" s="68">
        <v>1</v>
      </c>
      <c r="Y28" s="68">
        <v>0</v>
      </c>
      <c r="Z28" s="69">
        <f t="shared" si="8"/>
        <v>5.5</v>
      </c>
      <c r="AA28" s="70">
        <f t="shared" si="9"/>
        <v>0</v>
      </c>
      <c r="AB28" s="68">
        <v>4</v>
      </c>
      <c r="AC28" s="68">
        <v>0</v>
      </c>
      <c r="AD28" s="69">
        <f t="shared" si="10"/>
        <v>22</v>
      </c>
      <c r="AE28" s="70">
        <f t="shared" si="11"/>
        <v>0</v>
      </c>
      <c r="AF28" s="68">
        <v>4</v>
      </c>
      <c r="AG28" s="68">
        <v>0</v>
      </c>
      <c r="AH28" s="69">
        <f t="shared" si="12"/>
        <v>22</v>
      </c>
      <c r="AI28" s="70">
        <f t="shared" si="13"/>
        <v>0</v>
      </c>
      <c r="AJ28" s="68">
        <v>4</v>
      </c>
      <c r="AK28" s="68">
        <v>0</v>
      </c>
      <c r="AL28" s="69">
        <f t="shared" si="14"/>
        <v>22</v>
      </c>
      <c r="AM28" s="70">
        <f t="shared" si="15"/>
        <v>0</v>
      </c>
      <c r="AN28" s="68">
        <v>8</v>
      </c>
      <c r="AO28" s="68">
        <v>0</v>
      </c>
      <c r="AP28" s="69">
        <f t="shared" si="16"/>
        <v>44</v>
      </c>
      <c r="AQ28" s="70">
        <f t="shared" si="17"/>
        <v>0</v>
      </c>
      <c r="AR28" s="47"/>
      <c r="AS28" s="65">
        <f t="shared" si="32"/>
        <v>0.37152777777777757</v>
      </c>
      <c r="AT28" s="66" t="s">
        <v>6</v>
      </c>
      <c r="AU28" s="67">
        <f t="shared" si="35"/>
        <v>0.37499999999999978</v>
      </c>
      <c r="AV28" s="68">
        <v>0</v>
      </c>
      <c r="AW28" s="68">
        <v>0</v>
      </c>
      <c r="AX28" s="69">
        <f t="shared" si="18"/>
        <v>0</v>
      </c>
      <c r="AY28" s="70">
        <f t="shared" si="19"/>
        <v>0</v>
      </c>
      <c r="AZ28" s="68">
        <v>0</v>
      </c>
      <c r="BA28" s="68">
        <v>0</v>
      </c>
      <c r="BB28" s="69">
        <f t="shared" si="20"/>
        <v>0</v>
      </c>
      <c r="BC28" s="70">
        <f t="shared" si="21"/>
        <v>0</v>
      </c>
      <c r="BD28" s="68">
        <v>0</v>
      </c>
      <c r="BE28" s="68">
        <v>0</v>
      </c>
      <c r="BF28" s="69">
        <f t="shared" si="22"/>
        <v>0</v>
      </c>
      <c r="BG28" s="70">
        <f t="shared" si="23"/>
        <v>0</v>
      </c>
      <c r="BH28" s="68">
        <v>1</v>
      </c>
      <c r="BI28" s="68">
        <v>0</v>
      </c>
      <c r="BJ28" s="69">
        <f t="shared" si="24"/>
        <v>5.5</v>
      </c>
      <c r="BK28" s="70">
        <f t="shared" si="25"/>
        <v>0</v>
      </c>
      <c r="BL28" s="68">
        <v>1</v>
      </c>
      <c r="BM28" s="68">
        <v>0</v>
      </c>
      <c r="BN28" s="69">
        <f t="shared" si="26"/>
        <v>5.5</v>
      </c>
      <c r="BO28" s="70">
        <f t="shared" si="27"/>
        <v>0</v>
      </c>
      <c r="BP28" s="68">
        <v>1</v>
      </c>
      <c r="BQ28" s="68">
        <v>0</v>
      </c>
      <c r="BR28" s="69">
        <f t="shared" si="28"/>
        <v>5.5</v>
      </c>
      <c r="BS28" s="70">
        <f t="shared" si="29"/>
        <v>0</v>
      </c>
    </row>
    <row r="29" spans="1:71" x14ac:dyDescent="0.2">
      <c r="A29" s="65">
        <f t="shared" si="30"/>
        <v>0.37499999999999978</v>
      </c>
      <c r="B29" s="66" t="s">
        <v>6</v>
      </c>
      <c r="C29" s="67">
        <f t="shared" si="33"/>
        <v>0.37847222222222199</v>
      </c>
      <c r="D29" s="68">
        <v>0</v>
      </c>
      <c r="E29" s="68">
        <v>0</v>
      </c>
      <c r="F29" s="69">
        <f t="shared" si="0"/>
        <v>0</v>
      </c>
      <c r="G29" s="70">
        <f t="shared" si="1"/>
        <v>0</v>
      </c>
      <c r="H29" s="68">
        <v>0</v>
      </c>
      <c r="I29" s="68">
        <v>0</v>
      </c>
      <c r="J29" s="69">
        <f t="shared" si="2"/>
        <v>0</v>
      </c>
      <c r="K29" s="70">
        <f t="shared" si="3"/>
        <v>0</v>
      </c>
      <c r="L29" s="68">
        <v>0</v>
      </c>
      <c r="M29" s="68">
        <v>0</v>
      </c>
      <c r="N29" s="69">
        <f t="shared" si="4"/>
        <v>0</v>
      </c>
      <c r="O29" s="70">
        <f t="shared" si="5"/>
        <v>0</v>
      </c>
      <c r="P29" s="47"/>
      <c r="Q29" s="65">
        <f t="shared" si="31"/>
        <v>0.37499999999999978</v>
      </c>
      <c r="R29" s="66" t="s">
        <v>6</v>
      </c>
      <c r="S29" s="67">
        <f t="shared" si="34"/>
        <v>0.37847222222222199</v>
      </c>
      <c r="T29" s="68">
        <v>1</v>
      </c>
      <c r="U29" s="68">
        <v>0</v>
      </c>
      <c r="V29" s="69">
        <f t="shared" si="6"/>
        <v>5.5</v>
      </c>
      <c r="W29" s="70">
        <f t="shared" si="7"/>
        <v>0</v>
      </c>
      <c r="X29" s="68">
        <v>0</v>
      </c>
      <c r="Y29" s="68">
        <v>0</v>
      </c>
      <c r="Z29" s="69">
        <f t="shared" si="8"/>
        <v>0</v>
      </c>
      <c r="AA29" s="70">
        <f t="shared" si="9"/>
        <v>0</v>
      </c>
      <c r="AB29" s="68">
        <v>2</v>
      </c>
      <c r="AC29" s="68">
        <v>0</v>
      </c>
      <c r="AD29" s="69">
        <f t="shared" si="10"/>
        <v>11</v>
      </c>
      <c r="AE29" s="70">
        <f t="shared" si="11"/>
        <v>0</v>
      </c>
      <c r="AF29" s="68">
        <v>6</v>
      </c>
      <c r="AG29" s="68">
        <v>0</v>
      </c>
      <c r="AH29" s="69">
        <f t="shared" si="12"/>
        <v>33</v>
      </c>
      <c r="AI29" s="70">
        <f t="shared" si="13"/>
        <v>0</v>
      </c>
      <c r="AJ29" s="68">
        <v>6</v>
      </c>
      <c r="AK29" s="68">
        <v>1</v>
      </c>
      <c r="AL29" s="69">
        <f t="shared" si="14"/>
        <v>48</v>
      </c>
      <c r="AM29" s="70">
        <f t="shared" si="15"/>
        <v>14.285714285714285</v>
      </c>
      <c r="AN29" s="68">
        <v>9</v>
      </c>
      <c r="AO29" s="68">
        <v>1</v>
      </c>
      <c r="AP29" s="69">
        <f t="shared" si="16"/>
        <v>64.5</v>
      </c>
      <c r="AQ29" s="70">
        <f t="shared" si="17"/>
        <v>10</v>
      </c>
      <c r="AR29" s="47"/>
      <c r="AS29" s="65">
        <f t="shared" si="32"/>
        <v>0.37499999999999978</v>
      </c>
      <c r="AT29" s="66" t="s">
        <v>6</v>
      </c>
      <c r="AU29" s="67">
        <f t="shared" si="35"/>
        <v>0.37847222222222199</v>
      </c>
      <c r="AV29" s="68">
        <v>0</v>
      </c>
      <c r="AW29" s="68">
        <v>0</v>
      </c>
      <c r="AX29" s="69">
        <f t="shared" si="18"/>
        <v>0</v>
      </c>
      <c r="AY29" s="70">
        <f t="shared" si="19"/>
        <v>0</v>
      </c>
      <c r="AZ29" s="68">
        <v>0</v>
      </c>
      <c r="BA29" s="68">
        <v>0</v>
      </c>
      <c r="BB29" s="69">
        <f t="shared" si="20"/>
        <v>0</v>
      </c>
      <c r="BC29" s="70">
        <f t="shared" si="21"/>
        <v>0</v>
      </c>
      <c r="BD29" s="68">
        <v>0</v>
      </c>
      <c r="BE29" s="68">
        <v>0</v>
      </c>
      <c r="BF29" s="69">
        <f t="shared" si="22"/>
        <v>0</v>
      </c>
      <c r="BG29" s="70">
        <f t="shared" si="23"/>
        <v>0</v>
      </c>
      <c r="BH29" s="68">
        <v>1</v>
      </c>
      <c r="BI29" s="68">
        <v>0</v>
      </c>
      <c r="BJ29" s="69">
        <f t="shared" si="24"/>
        <v>5.5</v>
      </c>
      <c r="BK29" s="70">
        <f t="shared" si="25"/>
        <v>0</v>
      </c>
      <c r="BL29" s="68">
        <v>1</v>
      </c>
      <c r="BM29" s="68">
        <v>0</v>
      </c>
      <c r="BN29" s="69">
        <f t="shared" si="26"/>
        <v>5.5</v>
      </c>
      <c r="BO29" s="70">
        <f t="shared" si="27"/>
        <v>0</v>
      </c>
      <c r="BP29" s="68">
        <v>2</v>
      </c>
      <c r="BQ29" s="68">
        <v>0</v>
      </c>
      <c r="BR29" s="69">
        <f t="shared" si="28"/>
        <v>11</v>
      </c>
      <c r="BS29" s="70">
        <f t="shared" si="29"/>
        <v>0</v>
      </c>
    </row>
    <row r="30" spans="1:71" x14ac:dyDescent="0.2">
      <c r="A30" s="65">
        <f t="shared" si="30"/>
        <v>0.37847222222222199</v>
      </c>
      <c r="B30" s="66" t="s">
        <v>6</v>
      </c>
      <c r="C30" s="67">
        <f t="shared" si="33"/>
        <v>0.3819444444444442</v>
      </c>
      <c r="D30" s="68">
        <v>0</v>
      </c>
      <c r="E30" s="68">
        <v>0</v>
      </c>
      <c r="F30" s="69">
        <f t="shared" si="0"/>
        <v>0</v>
      </c>
      <c r="G30" s="70">
        <f t="shared" si="1"/>
        <v>0</v>
      </c>
      <c r="H30" s="68">
        <v>0</v>
      </c>
      <c r="I30" s="68">
        <v>0</v>
      </c>
      <c r="J30" s="69">
        <f t="shared" si="2"/>
        <v>0</v>
      </c>
      <c r="K30" s="70">
        <f t="shared" si="3"/>
        <v>0</v>
      </c>
      <c r="L30" s="68">
        <v>0</v>
      </c>
      <c r="M30" s="68">
        <v>0</v>
      </c>
      <c r="N30" s="69">
        <f t="shared" si="4"/>
        <v>0</v>
      </c>
      <c r="O30" s="70">
        <f t="shared" si="5"/>
        <v>0</v>
      </c>
      <c r="P30" s="47"/>
      <c r="Q30" s="65">
        <f t="shared" si="31"/>
        <v>0.37847222222222199</v>
      </c>
      <c r="R30" s="66" t="s">
        <v>6</v>
      </c>
      <c r="S30" s="67">
        <f t="shared" si="34"/>
        <v>0.3819444444444442</v>
      </c>
      <c r="T30" s="68">
        <v>1</v>
      </c>
      <c r="U30" s="68">
        <v>0</v>
      </c>
      <c r="V30" s="69">
        <f t="shared" si="6"/>
        <v>5.5</v>
      </c>
      <c r="W30" s="70">
        <f t="shared" si="7"/>
        <v>0</v>
      </c>
      <c r="X30" s="68">
        <v>0</v>
      </c>
      <c r="Y30" s="68">
        <v>0</v>
      </c>
      <c r="Z30" s="69">
        <f t="shared" si="8"/>
        <v>0</v>
      </c>
      <c r="AA30" s="70">
        <f t="shared" si="9"/>
        <v>0</v>
      </c>
      <c r="AB30" s="68">
        <v>2</v>
      </c>
      <c r="AC30" s="68">
        <v>0</v>
      </c>
      <c r="AD30" s="69">
        <f t="shared" si="10"/>
        <v>11</v>
      </c>
      <c r="AE30" s="70">
        <f t="shared" si="11"/>
        <v>0</v>
      </c>
      <c r="AF30" s="68">
        <v>3</v>
      </c>
      <c r="AG30" s="68">
        <v>0</v>
      </c>
      <c r="AH30" s="69">
        <f t="shared" si="12"/>
        <v>16.5</v>
      </c>
      <c r="AI30" s="70">
        <f t="shared" si="13"/>
        <v>0</v>
      </c>
      <c r="AJ30" s="68">
        <v>4</v>
      </c>
      <c r="AK30" s="68">
        <v>0</v>
      </c>
      <c r="AL30" s="69">
        <f t="shared" si="14"/>
        <v>22</v>
      </c>
      <c r="AM30" s="70">
        <f t="shared" si="15"/>
        <v>0</v>
      </c>
      <c r="AN30" s="68">
        <v>6</v>
      </c>
      <c r="AO30" s="68">
        <v>0</v>
      </c>
      <c r="AP30" s="69">
        <f t="shared" si="16"/>
        <v>33</v>
      </c>
      <c r="AQ30" s="70">
        <f t="shared" si="17"/>
        <v>0</v>
      </c>
      <c r="AR30" s="47"/>
      <c r="AS30" s="65">
        <f t="shared" si="32"/>
        <v>0.37847222222222199</v>
      </c>
      <c r="AT30" s="66" t="s">
        <v>6</v>
      </c>
      <c r="AU30" s="67">
        <f t="shared" si="35"/>
        <v>0.3819444444444442</v>
      </c>
      <c r="AV30" s="68">
        <v>0</v>
      </c>
      <c r="AW30" s="68">
        <v>0</v>
      </c>
      <c r="AX30" s="69">
        <f t="shared" si="18"/>
        <v>0</v>
      </c>
      <c r="AY30" s="70">
        <f t="shared" si="19"/>
        <v>0</v>
      </c>
      <c r="AZ30" s="68">
        <v>0</v>
      </c>
      <c r="BA30" s="68">
        <v>0</v>
      </c>
      <c r="BB30" s="69">
        <f t="shared" si="20"/>
        <v>0</v>
      </c>
      <c r="BC30" s="70">
        <f t="shared" si="21"/>
        <v>0</v>
      </c>
      <c r="BD30" s="68">
        <v>0</v>
      </c>
      <c r="BE30" s="68">
        <v>0</v>
      </c>
      <c r="BF30" s="69">
        <f t="shared" si="22"/>
        <v>0</v>
      </c>
      <c r="BG30" s="70">
        <f t="shared" si="23"/>
        <v>0</v>
      </c>
      <c r="BH30" s="68">
        <v>1</v>
      </c>
      <c r="BI30" s="68">
        <v>0</v>
      </c>
      <c r="BJ30" s="69">
        <f t="shared" si="24"/>
        <v>5.5</v>
      </c>
      <c r="BK30" s="70">
        <f t="shared" si="25"/>
        <v>0</v>
      </c>
      <c r="BL30" s="68">
        <v>1</v>
      </c>
      <c r="BM30" s="68">
        <v>0</v>
      </c>
      <c r="BN30" s="69">
        <f t="shared" si="26"/>
        <v>5.5</v>
      </c>
      <c r="BO30" s="70">
        <f t="shared" si="27"/>
        <v>0</v>
      </c>
      <c r="BP30" s="68">
        <v>2</v>
      </c>
      <c r="BQ30" s="68">
        <v>0</v>
      </c>
      <c r="BR30" s="69">
        <f t="shared" si="28"/>
        <v>11</v>
      </c>
      <c r="BS30" s="70">
        <f t="shared" si="29"/>
        <v>0</v>
      </c>
    </row>
    <row r="31" spans="1:71" x14ac:dyDescent="0.2">
      <c r="A31" s="65">
        <f t="shared" si="30"/>
        <v>0.3819444444444442</v>
      </c>
      <c r="B31" s="66" t="s">
        <v>6</v>
      </c>
      <c r="C31" s="67">
        <f t="shared" si="33"/>
        <v>0.38541666666666641</v>
      </c>
      <c r="D31" s="68">
        <v>0</v>
      </c>
      <c r="E31" s="68">
        <v>0</v>
      </c>
      <c r="F31" s="69">
        <f t="shared" si="0"/>
        <v>0</v>
      </c>
      <c r="G31" s="70">
        <f t="shared" si="1"/>
        <v>0</v>
      </c>
      <c r="H31" s="68">
        <v>0</v>
      </c>
      <c r="I31" s="68">
        <v>0</v>
      </c>
      <c r="J31" s="69">
        <f t="shared" si="2"/>
        <v>0</v>
      </c>
      <c r="K31" s="70">
        <f t="shared" si="3"/>
        <v>0</v>
      </c>
      <c r="L31" s="68">
        <v>0</v>
      </c>
      <c r="M31" s="68">
        <v>0</v>
      </c>
      <c r="N31" s="69">
        <f t="shared" si="4"/>
        <v>0</v>
      </c>
      <c r="O31" s="70">
        <f t="shared" si="5"/>
        <v>0</v>
      </c>
      <c r="P31" s="47"/>
      <c r="Q31" s="65">
        <f t="shared" si="31"/>
        <v>0.3819444444444442</v>
      </c>
      <c r="R31" s="66" t="s">
        <v>6</v>
      </c>
      <c r="S31" s="67">
        <f t="shared" si="34"/>
        <v>0.38541666666666641</v>
      </c>
      <c r="T31" s="68">
        <v>1</v>
      </c>
      <c r="U31" s="68">
        <v>0</v>
      </c>
      <c r="V31" s="69">
        <f t="shared" si="6"/>
        <v>5.5</v>
      </c>
      <c r="W31" s="70">
        <f t="shared" si="7"/>
        <v>0</v>
      </c>
      <c r="X31" s="68">
        <v>0</v>
      </c>
      <c r="Y31" s="68">
        <v>0</v>
      </c>
      <c r="Z31" s="69">
        <f t="shared" si="8"/>
        <v>0</v>
      </c>
      <c r="AA31" s="70">
        <f t="shared" si="9"/>
        <v>0</v>
      </c>
      <c r="AB31" s="68">
        <v>3</v>
      </c>
      <c r="AC31" s="68">
        <v>0</v>
      </c>
      <c r="AD31" s="69">
        <f t="shared" si="10"/>
        <v>16.5</v>
      </c>
      <c r="AE31" s="70">
        <f t="shared" si="11"/>
        <v>0</v>
      </c>
      <c r="AF31" s="68">
        <v>4</v>
      </c>
      <c r="AG31" s="68">
        <v>0</v>
      </c>
      <c r="AH31" s="69">
        <f t="shared" si="12"/>
        <v>22</v>
      </c>
      <c r="AI31" s="70">
        <f t="shared" si="13"/>
        <v>0</v>
      </c>
      <c r="AJ31" s="68">
        <v>5</v>
      </c>
      <c r="AK31" s="68">
        <v>0</v>
      </c>
      <c r="AL31" s="69">
        <f t="shared" si="14"/>
        <v>27.5</v>
      </c>
      <c r="AM31" s="70">
        <f t="shared" si="15"/>
        <v>0</v>
      </c>
      <c r="AN31" s="68">
        <v>8</v>
      </c>
      <c r="AO31" s="68">
        <v>0</v>
      </c>
      <c r="AP31" s="69">
        <f t="shared" si="16"/>
        <v>44</v>
      </c>
      <c r="AQ31" s="70">
        <f t="shared" si="17"/>
        <v>0</v>
      </c>
      <c r="AR31" s="47"/>
      <c r="AS31" s="65">
        <f t="shared" si="32"/>
        <v>0.3819444444444442</v>
      </c>
      <c r="AT31" s="66" t="s">
        <v>6</v>
      </c>
      <c r="AU31" s="67">
        <f t="shared" si="35"/>
        <v>0.38541666666666641</v>
      </c>
      <c r="AV31" s="68">
        <v>0</v>
      </c>
      <c r="AW31" s="68">
        <v>0</v>
      </c>
      <c r="AX31" s="69">
        <f t="shared" si="18"/>
        <v>0</v>
      </c>
      <c r="AY31" s="70">
        <f t="shared" si="19"/>
        <v>0</v>
      </c>
      <c r="AZ31" s="68">
        <v>0</v>
      </c>
      <c r="BA31" s="68">
        <v>0</v>
      </c>
      <c r="BB31" s="69">
        <f t="shared" si="20"/>
        <v>0</v>
      </c>
      <c r="BC31" s="70">
        <f t="shared" si="21"/>
        <v>0</v>
      </c>
      <c r="BD31" s="68">
        <v>0</v>
      </c>
      <c r="BE31" s="68">
        <v>0</v>
      </c>
      <c r="BF31" s="69">
        <f t="shared" si="22"/>
        <v>0</v>
      </c>
      <c r="BG31" s="70">
        <f t="shared" si="23"/>
        <v>0</v>
      </c>
      <c r="BH31" s="68">
        <v>1</v>
      </c>
      <c r="BI31" s="68">
        <v>0</v>
      </c>
      <c r="BJ31" s="69">
        <f t="shared" si="24"/>
        <v>5.5</v>
      </c>
      <c r="BK31" s="70">
        <f t="shared" si="25"/>
        <v>0</v>
      </c>
      <c r="BL31" s="68">
        <v>1</v>
      </c>
      <c r="BM31" s="68">
        <v>0</v>
      </c>
      <c r="BN31" s="69">
        <f t="shared" si="26"/>
        <v>5.5</v>
      </c>
      <c r="BO31" s="70">
        <f t="shared" si="27"/>
        <v>0</v>
      </c>
      <c r="BP31" s="68">
        <v>3</v>
      </c>
      <c r="BQ31" s="68">
        <v>0</v>
      </c>
      <c r="BR31" s="69">
        <f t="shared" si="28"/>
        <v>16.5</v>
      </c>
      <c r="BS31" s="70">
        <f t="shared" si="29"/>
        <v>0</v>
      </c>
    </row>
    <row r="32" spans="1:71" x14ac:dyDescent="0.2">
      <c r="A32" s="65">
        <f t="shared" si="30"/>
        <v>0.38541666666666641</v>
      </c>
      <c r="B32" s="66" t="s">
        <v>6</v>
      </c>
      <c r="C32" s="67">
        <f t="shared" si="33"/>
        <v>0.38888888888888862</v>
      </c>
      <c r="D32" s="68">
        <v>0</v>
      </c>
      <c r="E32" s="68">
        <v>0</v>
      </c>
      <c r="F32" s="69">
        <f t="shared" si="0"/>
        <v>0</v>
      </c>
      <c r="G32" s="70">
        <f t="shared" si="1"/>
        <v>0</v>
      </c>
      <c r="H32" s="68">
        <v>0</v>
      </c>
      <c r="I32" s="68">
        <v>0</v>
      </c>
      <c r="J32" s="69">
        <f t="shared" si="2"/>
        <v>0</v>
      </c>
      <c r="K32" s="70">
        <f t="shared" si="3"/>
        <v>0</v>
      </c>
      <c r="L32" s="68">
        <v>0</v>
      </c>
      <c r="M32" s="68">
        <v>0</v>
      </c>
      <c r="N32" s="69">
        <f t="shared" si="4"/>
        <v>0</v>
      </c>
      <c r="O32" s="70">
        <f t="shared" si="5"/>
        <v>0</v>
      </c>
      <c r="P32" s="47"/>
      <c r="Q32" s="65">
        <f t="shared" si="31"/>
        <v>0.38541666666666641</v>
      </c>
      <c r="R32" s="66" t="s">
        <v>6</v>
      </c>
      <c r="S32" s="67">
        <f t="shared" si="34"/>
        <v>0.38888888888888862</v>
      </c>
      <c r="T32" s="68">
        <v>1</v>
      </c>
      <c r="U32" s="68">
        <v>0</v>
      </c>
      <c r="V32" s="69">
        <f t="shared" si="6"/>
        <v>5.5</v>
      </c>
      <c r="W32" s="70">
        <f t="shared" si="7"/>
        <v>0</v>
      </c>
      <c r="X32" s="68">
        <v>1</v>
      </c>
      <c r="Y32" s="68">
        <v>0</v>
      </c>
      <c r="Z32" s="69">
        <f t="shared" si="8"/>
        <v>5.5</v>
      </c>
      <c r="AA32" s="70">
        <f t="shared" si="9"/>
        <v>0</v>
      </c>
      <c r="AB32" s="68">
        <v>2</v>
      </c>
      <c r="AC32" s="68">
        <v>0</v>
      </c>
      <c r="AD32" s="69">
        <f t="shared" si="10"/>
        <v>11</v>
      </c>
      <c r="AE32" s="70">
        <f t="shared" si="11"/>
        <v>0</v>
      </c>
      <c r="AF32" s="68">
        <v>5</v>
      </c>
      <c r="AG32" s="68">
        <v>0</v>
      </c>
      <c r="AH32" s="69">
        <f t="shared" si="12"/>
        <v>27.5</v>
      </c>
      <c r="AI32" s="70">
        <f t="shared" si="13"/>
        <v>0</v>
      </c>
      <c r="AJ32" s="68">
        <v>5</v>
      </c>
      <c r="AK32" s="68">
        <v>0</v>
      </c>
      <c r="AL32" s="69">
        <f t="shared" si="14"/>
        <v>27.5</v>
      </c>
      <c r="AM32" s="70">
        <f t="shared" si="15"/>
        <v>0</v>
      </c>
      <c r="AN32" s="68">
        <v>9</v>
      </c>
      <c r="AO32" s="68">
        <v>0</v>
      </c>
      <c r="AP32" s="69">
        <f t="shared" si="16"/>
        <v>49.5</v>
      </c>
      <c r="AQ32" s="70">
        <f t="shared" si="17"/>
        <v>0</v>
      </c>
      <c r="AR32" s="47"/>
      <c r="AS32" s="65">
        <f t="shared" si="32"/>
        <v>0.38541666666666641</v>
      </c>
      <c r="AT32" s="66" t="s">
        <v>6</v>
      </c>
      <c r="AU32" s="67">
        <f t="shared" si="35"/>
        <v>0.38888888888888862</v>
      </c>
      <c r="AV32" s="68">
        <v>0</v>
      </c>
      <c r="AW32" s="68">
        <v>0</v>
      </c>
      <c r="AX32" s="69">
        <f t="shared" si="18"/>
        <v>0</v>
      </c>
      <c r="AY32" s="70">
        <f t="shared" si="19"/>
        <v>0</v>
      </c>
      <c r="AZ32" s="68">
        <v>0</v>
      </c>
      <c r="BA32" s="68">
        <v>0</v>
      </c>
      <c r="BB32" s="69">
        <f t="shared" si="20"/>
        <v>0</v>
      </c>
      <c r="BC32" s="70">
        <f t="shared" si="21"/>
        <v>0</v>
      </c>
      <c r="BD32" s="68">
        <v>0</v>
      </c>
      <c r="BE32" s="68">
        <v>0</v>
      </c>
      <c r="BF32" s="69">
        <f t="shared" si="22"/>
        <v>0</v>
      </c>
      <c r="BG32" s="70">
        <f t="shared" si="23"/>
        <v>0</v>
      </c>
      <c r="BH32" s="68">
        <v>1</v>
      </c>
      <c r="BI32" s="68">
        <v>0</v>
      </c>
      <c r="BJ32" s="69">
        <f t="shared" si="24"/>
        <v>5.5</v>
      </c>
      <c r="BK32" s="70">
        <f t="shared" si="25"/>
        <v>0</v>
      </c>
      <c r="BL32" s="68">
        <v>1</v>
      </c>
      <c r="BM32" s="68">
        <v>0</v>
      </c>
      <c r="BN32" s="69">
        <f t="shared" si="26"/>
        <v>5.5</v>
      </c>
      <c r="BO32" s="70">
        <f t="shared" si="27"/>
        <v>0</v>
      </c>
      <c r="BP32" s="68">
        <v>2</v>
      </c>
      <c r="BQ32" s="68">
        <v>0</v>
      </c>
      <c r="BR32" s="69">
        <f t="shared" si="28"/>
        <v>11</v>
      </c>
      <c r="BS32" s="70">
        <f t="shared" si="29"/>
        <v>0</v>
      </c>
    </row>
    <row r="33" spans="1:71" x14ac:dyDescent="0.2">
      <c r="A33" s="65">
        <f t="shared" si="30"/>
        <v>0.38888888888888862</v>
      </c>
      <c r="B33" s="66" t="s">
        <v>6</v>
      </c>
      <c r="C33" s="67">
        <f t="shared" si="33"/>
        <v>0.39236111111111083</v>
      </c>
      <c r="D33" s="68">
        <v>0</v>
      </c>
      <c r="E33" s="68">
        <v>0</v>
      </c>
      <c r="F33" s="69">
        <f t="shared" si="0"/>
        <v>0</v>
      </c>
      <c r="G33" s="70">
        <f t="shared" si="1"/>
        <v>0</v>
      </c>
      <c r="H33" s="68">
        <v>0</v>
      </c>
      <c r="I33" s="68">
        <v>0</v>
      </c>
      <c r="J33" s="69">
        <f t="shared" si="2"/>
        <v>0</v>
      </c>
      <c r="K33" s="70">
        <f t="shared" si="3"/>
        <v>0</v>
      </c>
      <c r="L33" s="68">
        <v>0</v>
      </c>
      <c r="M33" s="68">
        <v>0</v>
      </c>
      <c r="N33" s="69">
        <f t="shared" si="4"/>
        <v>0</v>
      </c>
      <c r="O33" s="70">
        <f t="shared" si="5"/>
        <v>0</v>
      </c>
      <c r="P33" s="47"/>
      <c r="Q33" s="65">
        <f t="shared" si="31"/>
        <v>0.38888888888888862</v>
      </c>
      <c r="R33" s="66" t="s">
        <v>6</v>
      </c>
      <c r="S33" s="67">
        <f t="shared" si="34"/>
        <v>0.39236111111111083</v>
      </c>
      <c r="T33" s="68">
        <v>1</v>
      </c>
      <c r="U33" s="68">
        <v>0</v>
      </c>
      <c r="V33" s="69">
        <f t="shared" si="6"/>
        <v>5.5</v>
      </c>
      <c r="W33" s="70">
        <f t="shared" si="7"/>
        <v>0</v>
      </c>
      <c r="X33" s="68">
        <v>0</v>
      </c>
      <c r="Y33" s="68">
        <v>0</v>
      </c>
      <c r="Z33" s="69">
        <f t="shared" si="8"/>
        <v>0</v>
      </c>
      <c r="AA33" s="70">
        <f t="shared" si="9"/>
        <v>0</v>
      </c>
      <c r="AB33" s="68">
        <v>2</v>
      </c>
      <c r="AC33" s="68">
        <v>0</v>
      </c>
      <c r="AD33" s="69">
        <f t="shared" si="10"/>
        <v>11</v>
      </c>
      <c r="AE33" s="70">
        <f t="shared" si="11"/>
        <v>0</v>
      </c>
      <c r="AF33" s="68">
        <v>3</v>
      </c>
      <c r="AG33" s="68">
        <v>0</v>
      </c>
      <c r="AH33" s="69">
        <f t="shared" si="12"/>
        <v>16.5</v>
      </c>
      <c r="AI33" s="70">
        <f t="shared" si="13"/>
        <v>0</v>
      </c>
      <c r="AJ33" s="68">
        <v>3</v>
      </c>
      <c r="AK33" s="68">
        <v>0</v>
      </c>
      <c r="AL33" s="69">
        <f t="shared" si="14"/>
        <v>16.5</v>
      </c>
      <c r="AM33" s="70">
        <f t="shared" si="15"/>
        <v>0</v>
      </c>
      <c r="AN33" s="68">
        <v>9</v>
      </c>
      <c r="AO33" s="68">
        <v>0</v>
      </c>
      <c r="AP33" s="69">
        <f t="shared" si="16"/>
        <v>49.5</v>
      </c>
      <c r="AQ33" s="70">
        <f t="shared" si="17"/>
        <v>0</v>
      </c>
      <c r="AR33" s="47"/>
      <c r="AS33" s="65">
        <f t="shared" si="32"/>
        <v>0.38888888888888862</v>
      </c>
      <c r="AT33" s="66" t="s">
        <v>6</v>
      </c>
      <c r="AU33" s="67">
        <f t="shared" si="35"/>
        <v>0.39236111111111083</v>
      </c>
      <c r="AV33" s="68">
        <v>0</v>
      </c>
      <c r="AW33" s="68">
        <v>0</v>
      </c>
      <c r="AX33" s="69">
        <f t="shared" si="18"/>
        <v>0</v>
      </c>
      <c r="AY33" s="70">
        <f t="shared" si="19"/>
        <v>0</v>
      </c>
      <c r="AZ33" s="68">
        <v>0</v>
      </c>
      <c r="BA33" s="68">
        <v>0</v>
      </c>
      <c r="BB33" s="69">
        <f t="shared" si="20"/>
        <v>0</v>
      </c>
      <c r="BC33" s="70">
        <f t="shared" si="21"/>
        <v>0</v>
      </c>
      <c r="BD33" s="68">
        <v>0</v>
      </c>
      <c r="BE33" s="68">
        <v>0</v>
      </c>
      <c r="BF33" s="69">
        <f t="shared" si="22"/>
        <v>0</v>
      </c>
      <c r="BG33" s="70">
        <f t="shared" si="23"/>
        <v>0</v>
      </c>
      <c r="BH33" s="68">
        <v>1</v>
      </c>
      <c r="BI33" s="68">
        <v>0</v>
      </c>
      <c r="BJ33" s="69">
        <f t="shared" si="24"/>
        <v>5.5</v>
      </c>
      <c r="BK33" s="70">
        <f t="shared" si="25"/>
        <v>0</v>
      </c>
      <c r="BL33" s="68">
        <v>1</v>
      </c>
      <c r="BM33" s="68">
        <v>0</v>
      </c>
      <c r="BN33" s="69">
        <f t="shared" si="26"/>
        <v>5.5</v>
      </c>
      <c r="BO33" s="70">
        <f t="shared" si="27"/>
        <v>0</v>
      </c>
      <c r="BP33" s="68">
        <v>2</v>
      </c>
      <c r="BQ33" s="68">
        <v>0</v>
      </c>
      <c r="BR33" s="69">
        <f t="shared" si="28"/>
        <v>11</v>
      </c>
      <c r="BS33" s="70">
        <f t="shared" si="29"/>
        <v>0</v>
      </c>
    </row>
    <row r="34" spans="1:71" x14ac:dyDescent="0.2">
      <c r="A34" s="65">
        <f t="shared" si="30"/>
        <v>0.39236111111111083</v>
      </c>
      <c r="B34" s="66" t="s">
        <v>6</v>
      </c>
      <c r="C34" s="67">
        <f t="shared" si="33"/>
        <v>0.39583333333333304</v>
      </c>
      <c r="D34" s="68">
        <v>0</v>
      </c>
      <c r="E34" s="68">
        <v>0</v>
      </c>
      <c r="F34" s="69">
        <f t="shared" si="0"/>
        <v>0</v>
      </c>
      <c r="G34" s="70">
        <f t="shared" si="1"/>
        <v>0</v>
      </c>
      <c r="H34" s="68">
        <v>0</v>
      </c>
      <c r="I34" s="68">
        <v>0</v>
      </c>
      <c r="J34" s="69">
        <f t="shared" si="2"/>
        <v>0</v>
      </c>
      <c r="K34" s="70">
        <f t="shared" si="3"/>
        <v>0</v>
      </c>
      <c r="L34" s="68">
        <v>0</v>
      </c>
      <c r="M34" s="68">
        <v>0</v>
      </c>
      <c r="N34" s="69">
        <f t="shared" si="4"/>
        <v>0</v>
      </c>
      <c r="O34" s="70">
        <f t="shared" si="5"/>
        <v>0</v>
      </c>
      <c r="P34" s="47"/>
      <c r="Q34" s="65">
        <f t="shared" si="31"/>
        <v>0.39236111111111083</v>
      </c>
      <c r="R34" s="66" t="s">
        <v>6</v>
      </c>
      <c r="S34" s="67">
        <f t="shared" si="34"/>
        <v>0.39583333333333304</v>
      </c>
      <c r="T34" s="68">
        <v>1</v>
      </c>
      <c r="U34" s="68">
        <v>0</v>
      </c>
      <c r="V34" s="69">
        <f t="shared" si="6"/>
        <v>5.5</v>
      </c>
      <c r="W34" s="70">
        <f t="shared" si="7"/>
        <v>0</v>
      </c>
      <c r="X34" s="68">
        <v>0</v>
      </c>
      <c r="Y34" s="68">
        <v>0</v>
      </c>
      <c r="Z34" s="69">
        <f t="shared" si="8"/>
        <v>0</v>
      </c>
      <c r="AA34" s="70">
        <f t="shared" si="9"/>
        <v>0</v>
      </c>
      <c r="AB34" s="68">
        <v>2</v>
      </c>
      <c r="AC34" s="68">
        <v>0</v>
      </c>
      <c r="AD34" s="69">
        <f t="shared" si="10"/>
        <v>11</v>
      </c>
      <c r="AE34" s="70">
        <f t="shared" si="11"/>
        <v>0</v>
      </c>
      <c r="AF34" s="68">
        <v>6</v>
      </c>
      <c r="AG34" s="68">
        <v>0</v>
      </c>
      <c r="AH34" s="69">
        <f t="shared" si="12"/>
        <v>33</v>
      </c>
      <c r="AI34" s="70">
        <f t="shared" si="13"/>
        <v>0</v>
      </c>
      <c r="AJ34" s="68">
        <v>4</v>
      </c>
      <c r="AK34" s="68">
        <v>0</v>
      </c>
      <c r="AL34" s="69">
        <f t="shared" si="14"/>
        <v>22</v>
      </c>
      <c r="AM34" s="70">
        <f t="shared" si="15"/>
        <v>0</v>
      </c>
      <c r="AN34" s="68">
        <v>7</v>
      </c>
      <c r="AO34" s="68">
        <v>0</v>
      </c>
      <c r="AP34" s="69">
        <f t="shared" si="16"/>
        <v>38.5</v>
      </c>
      <c r="AQ34" s="70">
        <f t="shared" si="17"/>
        <v>0</v>
      </c>
      <c r="AR34" s="47"/>
      <c r="AS34" s="65">
        <f t="shared" si="32"/>
        <v>0.39236111111111083</v>
      </c>
      <c r="AT34" s="66" t="s">
        <v>6</v>
      </c>
      <c r="AU34" s="67">
        <f t="shared" si="35"/>
        <v>0.39583333333333304</v>
      </c>
      <c r="AV34" s="68">
        <v>0</v>
      </c>
      <c r="AW34" s="68">
        <v>0</v>
      </c>
      <c r="AX34" s="69">
        <f t="shared" si="18"/>
        <v>0</v>
      </c>
      <c r="AY34" s="70">
        <f t="shared" si="19"/>
        <v>0</v>
      </c>
      <c r="AZ34" s="68">
        <v>0</v>
      </c>
      <c r="BA34" s="68">
        <v>0</v>
      </c>
      <c r="BB34" s="69">
        <f t="shared" si="20"/>
        <v>0</v>
      </c>
      <c r="BC34" s="70">
        <f t="shared" si="21"/>
        <v>0</v>
      </c>
      <c r="BD34" s="68">
        <v>0</v>
      </c>
      <c r="BE34" s="68">
        <v>0</v>
      </c>
      <c r="BF34" s="69">
        <f t="shared" si="22"/>
        <v>0</v>
      </c>
      <c r="BG34" s="70">
        <f t="shared" si="23"/>
        <v>0</v>
      </c>
      <c r="BH34" s="68">
        <v>1</v>
      </c>
      <c r="BI34" s="68">
        <v>0</v>
      </c>
      <c r="BJ34" s="69">
        <f t="shared" si="24"/>
        <v>5.5</v>
      </c>
      <c r="BK34" s="70">
        <f t="shared" si="25"/>
        <v>0</v>
      </c>
      <c r="BL34" s="68">
        <v>1</v>
      </c>
      <c r="BM34" s="68">
        <v>0</v>
      </c>
      <c r="BN34" s="69">
        <f t="shared" si="26"/>
        <v>5.5</v>
      </c>
      <c r="BO34" s="70">
        <f t="shared" si="27"/>
        <v>0</v>
      </c>
      <c r="BP34" s="68">
        <v>2</v>
      </c>
      <c r="BQ34" s="68">
        <v>0</v>
      </c>
      <c r="BR34" s="69">
        <f t="shared" si="28"/>
        <v>11</v>
      </c>
      <c r="BS34" s="70">
        <f t="shared" si="29"/>
        <v>0</v>
      </c>
    </row>
    <row r="35" spans="1:71" x14ac:dyDescent="0.2">
      <c r="A35" s="47"/>
      <c r="C35" s="48"/>
      <c r="P35" s="47"/>
      <c r="Q35" s="47"/>
      <c r="S35" s="48"/>
      <c r="AR35" s="47"/>
      <c r="AS35" s="47"/>
      <c r="AU35" s="48"/>
    </row>
    <row r="36" spans="1:71" x14ac:dyDescent="0.2">
      <c r="A36" s="65">
        <v>0.67708333333333337</v>
      </c>
      <c r="B36" s="66" t="s">
        <v>6</v>
      </c>
      <c r="C36" s="67">
        <f>A36+1/288</f>
        <v>0.68055555555555558</v>
      </c>
      <c r="D36" s="68">
        <v>0</v>
      </c>
      <c r="E36" s="68">
        <v>0</v>
      </c>
      <c r="F36" s="69">
        <f t="shared" ref="F36:F62" si="36">SUM(D36*5.5+E36*15)</f>
        <v>0</v>
      </c>
      <c r="G36" s="70">
        <f t="shared" ref="G36:G62" si="37">IF(D36=0,0,SUM(E36/(D36+E36)*100))</f>
        <v>0</v>
      </c>
      <c r="H36" s="68">
        <v>0</v>
      </c>
      <c r="I36" s="68">
        <v>0</v>
      </c>
      <c r="J36" s="69">
        <f t="shared" ref="J36:J62" si="38">SUM(H36*5.5+I36*15)</f>
        <v>0</v>
      </c>
      <c r="K36" s="70">
        <f t="shared" ref="K36:K62" si="39">IF(H36=0,0,SUM(I36/(H36+I36)*100))</f>
        <v>0</v>
      </c>
      <c r="L36" s="68">
        <v>0</v>
      </c>
      <c r="M36" s="68">
        <v>0</v>
      </c>
      <c r="N36" s="69">
        <f t="shared" ref="N36:N62" si="40">SUM(L36*5.5+M36*15)</f>
        <v>0</v>
      </c>
      <c r="O36" s="70">
        <f t="shared" ref="O36:O62" si="41">IF(L36=0,0,SUM(M36/(L36+M36)*100))</f>
        <v>0</v>
      </c>
      <c r="Q36" s="65">
        <v>0.67708333333333337</v>
      </c>
      <c r="R36" s="66" t="s">
        <v>6</v>
      </c>
      <c r="S36" s="67">
        <f>Q36+1/288</f>
        <v>0.68055555555555558</v>
      </c>
      <c r="T36" s="68">
        <v>1</v>
      </c>
      <c r="U36" s="68">
        <v>0</v>
      </c>
      <c r="V36" s="69">
        <f t="shared" ref="V36:V62" si="42">SUM(T36*5.5+U36*15)</f>
        <v>5.5</v>
      </c>
      <c r="W36" s="70">
        <f t="shared" ref="W36:W62" si="43">IF(T36=0,0,SUM(U36/(T36+U36)*100))</f>
        <v>0</v>
      </c>
      <c r="X36" s="68">
        <v>1</v>
      </c>
      <c r="Y36" s="68">
        <v>0</v>
      </c>
      <c r="Z36" s="69">
        <f t="shared" ref="Z36:Z62" si="44">SUM(X36*5.5+Y36*15)</f>
        <v>5.5</v>
      </c>
      <c r="AA36" s="70">
        <f t="shared" ref="AA36:AA62" si="45">IF(X36=0,0,SUM(Y36/(X36+Y36)*100))</f>
        <v>0</v>
      </c>
      <c r="AB36" s="68">
        <v>2</v>
      </c>
      <c r="AC36" s="68">
        <v>0</v>
      </c>
      <c r="AD36" s="69">
        <f t="shared" ref="AD36:AD62" si="46">SUM(AB36*5.5+AC36*15)</f>
        <v>11</v>
      </c>
      <c r="AE36" s="70">
        <f t="shared" ref="AE36:AE62" si="47">IF(AB36=0,0,SUM(AC36/(AB36+AC36)*100))</f>
        <v>0</v>
      </c>
      <c r="AF36" s="68">
        <v>3</v>
      </c>
      <c r="AG36" s="68">
        <v>0</v>
      </c>
      <c r="AH36" s="69">
        <f t="shared" ref="AH36:AH62" si="48">SUM(AF36*5.5+AG36*15)</f>
        <v>16.5</v>
      </c>
      <c r="AI36" s="70">
        <f t="shared" ref="AI36:AI62" si="49">IF(AF36=0,0,SUM(AG36/(AF36+AG36)*100))</f>
        <v>0</v>
      </c>
      <c r="AJ36" s="68">
        <v>4</v>
      </c>
      <c r="AK36" s="68">
        <v>0</v>
      </c>
      <c r="AL36" s="69">
        <f t="shared" ref="AL36:AL62" si="50">SUM(AJ36*5.5+AK36*15)</f>
        <v>22</v>
      </c>
      <c r="AM36" s="70">
        <f t="shared" ref="AM36:AM62" si="51">IF(AJ36=0,0,SUM(AK36/(AJ36+AK36)*100))</f>
        <v>0</v>
      </c>
      <c r="AN36" s="68">
        <v>7</v>
      </c>
      <c r="AO36" s="68">
        <v>1</v>
      </c>
      <c r="AP36" s="69">
        <f t="shared" ref="AP36:AP62" si="52">SUM(AN36*5.5+AO36*15)</f>
        <v>53.5</v>
      </c>
      <c r="AQ36" s="70">
        <f t="shared" ref="AQ36:AQ62" si="53">IF(AN36=0,0,SUM(AO36/(AN36+AO36)*100))</f>
        <v>12.5</v>
      </c>
      <c r="AS36" s="65">
        <v>0.67708333333333337</v>
      </c>
      <c r="AT36" s="66" t="s">
        <v>6</v>
      </c>
      <c r="AU36" s="67">
        <f>AS36+1/288</f>
        <v>0.68055555555555558</v>
      </c>
      <c r="AV36" s="68">
        <v>0</v>
      </c>
      <c r="AW36" s="68">
        <v>0</v>
      </c>
      <c r="AX36" s="69">
        <f t="shared" ref="AX36:AX62" si="54">SUM(AV36*5.5+AW36*15)</f>
        <v>0</v>
      </c>
      <c r="AY36" s="70">
        <f t="shared" ref="AY36:AY62" si="55">IF(AV36=0,0,SUM(AW36/(AV36+AW36)*100))</f>
        <v>0</v>
      </c>
      <c r="AZ36" s="68">
        <v>0</v>
      </c>
      <c r="BA36" s="68">
        <v>0</v>
      </c>
      <c r="BB36" s="69">
        <f t="shared" ref="BB36:BB62" si="56">SUM(AZ36*5.5+BA36*15)</f>
        <v>0</v>
      </c>
      <c r="BC36" s="70">
        <f t="shared" ref="BC36:BC62" si="57">IF(AZ36=0,0,SUM(BA36/(AZ36+BA36)*100))</f>
        <v>0</v>
      </c>
      <c r="BD36" s="68">
        <v>0</v>
      </c>
      <c r="BE36" s="68">
        <v>0</v>
      </c>
      <c r="BF36" s="69">
        <f t="shared" ref="BF36:BF62" si="58">SUM(BD36*5.5+BE36*15)</f>
        <v>0</v>
      </c>
      <c r="BG36" s="70">
        <f t="shared" ref="BG36:BG62" si="59">IF(BD36=0,0,SUM(BE36/(BD36+BE36)*100))</f>
        <v>0</v>
      </c>
      <c r="BH36" s="68">
        <v>1</v>
      </c>
      <c r="BI36" s="68">
        <v>0</v>
      </c>
      <c r="BJ36" s="69">
        <f t="shared" ref="BJ36:BJ62" si="60">SUM(BH36*5.5+BI36*15)</f>
        <v>5.5</v>
      </c>
      <c r="BK36" s="70">
        <f t="shared" ref="BK36:BK62" si="61">IF(BH36=0,0,SUM(BI36/(BH36+BI36)*100))</f>
        <v>0</v>
      </c>
      <c r="BL36" s="68">
        <v>1</v>
      </c>
      <c r="BM36" s="68">
        <v>0</v>
      </c>
      <c r="BN36" s="69">
        <f t="shared" ref="BN36:BN62" si="62">SUM(BL36*5.5+BM36*15)</f>
        <v>5.5</v>
      </c>
      <c r="BO36" s="70">
        <f t="shared" ref="BO36:BO62" si="63">IF(BL36=0,0,SUM(BM36/(BL36+BM36)*100))</f>
        <v>0</v>
      </c>
      <c r="BP36" s="68">
        <v>2</v>
      </c>
      <c r="BQ36" s="68">
        <v>0</v>
      </c>
      <c r="BR36" s="69">
        <f t="shared" ref="BR36:BR62" si="64">SUM(BP36*5.5+BQ36*15)</f>
        <v>11</v>
      </c>
      <c r="BS36" s="70">
        <f t="shared" ref="BS36:BS62" si="65">IF(BP36=0,0,SUM(BQ36/(BP36+BQ36)*100))</f>
        <v>0</v>
      </c>
    </row>
    <row r="37" spans="1:71" x14ac:dyDescent="0.2">
      <c r="A37" s="65">
        <f>C36</f>
        <v>0.68055555555555558</v>
      </c>
      <c r="B37" s="66" t="s">
        <v>6</v>
      </c>
      <c r="C37" s="67">
        <f>A37+1/288</f>
        <v>0.68402777777777779</v>
      </c>
      <c r="D37" s="68">
        <v>0</v>
      </c>
      <c r="E37" s="68">
        <v>0</v>
      </c>
      <c r="F37" s="69">
        <f t="shared" si="36"/>
        <v>0</v>
      </c>
      <c r="G37" s="70">
        <f t="shared" si="37"/>
        <v>0</v>
      </c>
      <c r="H37" s="68">
        <v>0</v>
      </c>
      <c r="I37" s="68">
        <v>0</v>
      </c>
      <c r="J37" s="69">
        <f t="shared" si="38"/>
        <v>0</v>
      </c>
      <c r="K37" s="70">
        <f t="shared" si="39"/>
        <v>0</v>
      </c>
      <c r="L37" s="68">
        <v>0</v>
      </c>
      <c r="M37" s="68">
        <v>0</v>
      </c>
      <c r="N37" s="69">
        <f t="shared" si="40"/>
        <v>0</v>
      </c>
      <c r="O37" s="70">
        <f t="shared" si="41"/>
        <v>0</v>
      </c>
      <c r="Q37" s="65">
        <f>S36</f>
        <v>0.68055555555555558</v>
      </c>
      <c r="R37" s="66" t="s">
        <v>6</v>
      </c>
      <c r="S37" s="67">
        <f>Q37+1/288</f>
        <v>0.68402777777777779</v>
      </c>
      <c r="T37" s="68">
        <v>1</v>
      </c>
      <c r="U37" s="68">
        <v>0</v>
      </c>
      <c r="V37" s="69">
        <f t="shared" si="42"/>
        <v>5.5</v>
      </c>
      <c r="W37" s="70">
        <f t="shared" si="43"/>
        <v>0</v>
      </c>
      <c r="X37" s="68">
        <v>1</v>
      </c>
      <c r="Y37" s="68">
        <v>0</v>
      </c>
      <c r="Z37" s="69">
        <f t="shared" si="44"/>
        <v>5.5</v>
      </c>
      <c r="AA37" s="70">
        <f t="shared" si="45"/>
        <v>0</v>
      </c>
      <c r="AB37" s="68">
        <v>3</v>
      </c>
      <c r="AC37" s="68">
        <v>0</v>
      </c>
      <c r="AD37" s="69">
        <f t="shared" si="46"/>
        <v>16.5</v>
      </c>
      <c r="AE37" s="70">
        <f t="shared" si="47"/>
        <v>0</v>
      </c>
      <c r="AF37" s="68">
        <v>4</v>
      </c>
      <c r="AG37" s="68">
        <v>0</v>
      </c>
      <c r="AH37" s="69">
        <f t="shared" si="48"/>
        <v>22</v>
      </c>
      <c r="AI37" s="70">
        <f t="shared" si="49"/>
        <v>0</v>
      </c>
      <c r="AJ37" s="68">
        <v>3</v>
      </c>
      <c r="AK37" s="68">
        <v>0</v>
      </c>
      <c r="AL37" s="69">
        <f t="shared" si="50"/>
        <v>16.5</v>
      </c>
      <c r="AM37" s="70">
        <f t="shared" si="51"/>
        <v>0</v>
      </c>
      <c r="AN37" s="68">
        <v>6</v>
      </c>
      <c r="AO37" s="68">
        <v>0</v>
      </c>
      <c r="AP37" s="69">
        <f t="shared" si="52"/>
        <v>33</v>
      </c>
      <c r="AQ37" s="70">
        <f t="shared" si="53"/>
        <v>0</v>
      </c>
      <c r="AS37" s="65">
        <f>AU36</f>
        <v>0.68055555555555558</v>
      </c>
      <c r="AT37" s="66" t="s">
        <v>6</v>
      </c>
      <c r="AU37" s="67">
        <f>AS37+1/288</f>
        <v>0.68402777777777779</v>
      </c>
      <c r="AV37" s="68">
        <v>0</v>
      </c>
      <c r="AW37" s="68">
        <v>0</v>
      </c>
      <c r="AX37" s="69">
        <f t="shared" si="54"/>
        <v>0</v>
      </c>
      <c r="AY37" s="70">
        <f t="shared" si="55"/>
        <v>0</v>
      </c>
      <c r="AZ37" s="68">
        <v>0</v>
      </c>
      <c r="BA37" s="68">
        <v>0</v>
      </c>
      <c r="BB37" s="69">
        <f t="shared" si="56"/>
        <v>0</v>
      </c>
      <c r="BC37" s="70">
        <f t="shared" si="57"/>
        <v>0</v>
      </c>
      <c r="BD37" s="68">
        <v>0</v>
      </c>
      <c r="BE37" s="68">
        <v>0</v>
      </c>
      <c r="BF37" s="69">
        <f t="shared" si="58"/>
        <v>0</v>
      </c>
      <c r="BG37" s="70">
        <f t="shared" si="59"/>
        <v>0</v>
      </c>
      <c r="BH37" s="68">
        <v>1</v>
      </c>
      <c r="BI37" s="68">
        <v>0</v>
      </c>
      <c r="BJ37" s="69">
        <f t="shared" si="60"/>
        <v>5.5</v>
      </c>
      <c r="BK37" s="70">
        <f t="shared" si="61"/>
        <v>0</v>
      </c>
      <c r="BL37" s="68">
        <v>1</v>
      </c>
      <c r="BM37" s="68">
        <v>0</v>
      </c>
      <c r="BN37" s="69">
        <f t="shared" si="62"/>
        <v>5.5</v>
      </c>
      <c r="BO37" s="70">
        <f t="shared" si="63"/>
        <v>0</v>
      </c>
      <c r="BP37" s="68">
        <v>3</v>
      </c>
      <c r="BQ37" s="68">
        <v>0</v>
      </c>
      <c r="BR37" s="69">
        <f t="shared" si="64"/>
        <v>16.5</v>
      </c>
      <c r="BS37" s="70">
        <f t="shared" si="65"/>
        <v>0</v>
      </c>
    </row>
    <row r="38" spans="1:71" x14ac:dyDescent="0.2">
      <c r="A38" s="65">
        <f t="shared" ref="A38:A62" si="66">C37</f>
        <v>0.68402777777777779</v>
      </c>
      <c r="B38" s="66" t="s">
        <v>6</v>
      </c>
      <c r="C38" s="67">
        <f>A38+1/288</f>
        <v>0.6875</v>
      </c>
      <c r="D38" s="68">
        <v>0</v>
      </c>
      <c r="E38" s="68">
        <v>0</v>
      </c>
      <c r="F38" s="69">
        <f t="shared" si="36"/>
        <v>0</v>
      </c>
      <c r="G38" s="70">
        <f t="shared" si="37"/>
        <v>0</v>
      </c>
      <c r="H38" s="68">
        <v>0</v>
      </c>
      <c r="I38" s="68">
        <v>0</v>
      </c>
      <c r="J38" s="69">
        <f t="shared" si="38"/>
        <v>0</v>
      </c>
      <c r="K38" s="70">
        <f t="shared" si="39"/>
        <v>0</v>
      </c>
      <c r="L38" s="68">
        <v>0</v>
      </c>
      <c r="M38" s="68">
        <v>0</v>
      </c>
      <c r="N38" s="69">
        <f t="shared" si="40"/>
        <v>0</v>
      </c>
      <c r="O38" s="70">
        <f t="shared" si="41"/>
        <v>0</v>
      </c>
      <c r="Q38" s="65">
        <f t="shared" ref="Q38:Q62" si="67">S37</f>
        <v>0.68402777777777779</v>
      </c>
      <c r="R38" s="66" t="s">
        <v>6</v>
      </c>
      <c r="S38" s="67">
        <f>Q38+1/288</f>
        <v>0.6875</v>
      </c>
      <c r="T38" s="68">
        <v>1</v>
      </c>
      <c r="U38" s="68">
        <v>0</v>
      </c>
      <c r="V38" s="69">
        <f t="shared" si="42"/>
        <v>5.5</v>
      </c>
      <c r="W38" s="70">
        <f t="shared" si="43"/>
        <v>0</v>
      </c>
      <c r="X38" s="68">
        <v>1</v>
      </c>
      <c r="Y38" s="68">
        <v>0</v>
      </c>
      <c r="Z38" s="69">
        <f t="shared" si="44"/>
        <v>5.5</v>
      </c>
      <c r="AA38" s="70">
        <f t="shared" si="45"/>
        <v>0</v>
      </c>
      <c r="AB38" s="68">
        <v>2</v>
      </c>
      <c r="AC38" s="68">
        <v>0</v>
      </c>
      <c r="AD38" s="69">
        <f t="shared" si="46"/>
        <v>11</v>
      </c>
      <c r="AE38" s="70">
        <f t="shared" si="47"/>
        <v>0</v>
      </c>
      <c r="AF38" s="68">
        <v>3</v>
      </c>
      <c r="AG38" s="68">
        <v>0</v>
      </c>
      <c r="AH38" s="69">
        <f t="shared" si="48"/>
        <v>16.5</v>
      </c>
      <c r="AI38" s="70">
        <f t="shared" si="49"/>
        <v>0</v>
      </c>
      <c r="AJ38" s="68">
        <v>5</v>
      </c>
      <c r="AK38" s="68">
        <v>0</v>
      </c>
      <c r="AL38" s="69">
        <f t="shared" si="50"/>
        <v>27.5</v>
      </c>
      <c r="AM38" s="70">
        <f t="shared" si="51"/>
        <v>0</v>
      </c>
      <c r="AN38" s="68">
        <v>5</v>
      </c>
      <c r="AO38" s="68">
        <v>0</v>
      </c>
      <c r="AP38" s="69">
        <f t="shared" si="52"/>
        <v>27.5</v>
      </c>
      <c r="AQ38" s="70">
        <f t="shared" si="53"/>
        <v>0</v>
      </c>
      <c r="AS38" s="65">
        <f t="shared" ref="AS38:AS62" si="68">AU37</f>
        <v>0.68402777777777779</v>
      </c>
      <c r="AT38" s="66" t="s">
        <v>6</v>
      </c>
      <c r="AU38" s="67">
        <f>AS38+1/288</f>
        <v>0.6875</v>
      </c>
      <c r="AV38" s="68">
        <v>0</v>
      </c>
      <c r="AW38" s="68">
        <v>0</v>
      </c>
      <c r="AX38" s="69">
        <f t="shared" si="54"/>
        <v>0</v>
      </c>
      <c r="AY38" s="70">
        <f t="shared" si="55"/>
        <v>0</v>
      </c>
      <c r="AZ38" s="68">
        <v>0</v>
      </c>
      <c r="BA38" s="68">
        <v>0</v>
      </c>
      <c r="BB38" s="69">
        <f t="shared" si="56"/>
        <v>0</v>
      </c>
      <c r="BC38" s="70">
        <f t="shared" si="57"/>
        <v>0</v>
      </c>
      <c r="BD38" s="68">
        <v>0</v>
      </c>
      <c r="BE38" s="68">
        <v>0</v>
      </c>
      <c r="BF38" s="69">
        <f t="shared" si="58"/>
        <v>0</v>
      </c>
      <c r="BG38" s="70">
        <f t="shared" si="59"/>
        <v>0</v>
      </c>
      <c r="BH38" s="68">
        <v>1</v>
      </c>
      <c r="BI38" s="68">
        <v>0</v>
      </c>
      <c r="BJ38" s="69">
        <f t="shared" si="60"/>
        <v>5.5</v>
      </c>
      <c r="BK38" s="70">
        <f t="shared" si="61"/>
        <v>0</v>
      </c>
      <c r="BL38" s="68">
        <v>1</v>
      </c>
      <c r="BM38" s="68">
        <v>0</v>
      </c>
      <c r="BN38" s="69">
        <f t="shared" si="62"/>
        <v>5.5</v>
      </c>
      <c r="BO38" s="70">
        <f t="shared" si="63"/>
        <v>0</v>
      </c>
      <c r="BP38" s="68">
        <v>2</v>
      </c>
      <c r="BQ38" s="68">
        <v>0</v>
      </c>
      <c r="BR38" s="69">
        <f t="shared" si="64"/>
        <v>11</v>
      </c>
      <c r="BS38" s="70">
        <f t="shared" si="65"/>
        <v>0</v>
      </c>
    </row>
    <row r="39" spans="1:71" x14ac:dyDescent="0.2">
      <c r="A39" s="65">
        <f t="shared" si="66"/>
        <v>0.6875</v>
      </c>
      <c r="B39" s="66" t="s">
        <v>6</v>
      </c>
      <c r="C39" s="67">
        <f t="shared" ref="C39:C62" si="69">A39+1/288</f>
        <v>0.69097222222222221</v>
      </c>
      <c r="D39" s="68">
        <v>0</v>
      </c>
      <c r="E39" s="68">
        <v>0</v>
      </c>
      <c r="F39" s="69">
        <f t="shared" si="36"/>
        <v>0</v>
      </c>
      <c r="G39" s="70">
        <f t="shared" si="37"/>
        <v>0</v>
      </c>
      <c r="H39" s="68">
        <v>0</v>
      </c>
      <c r="I39" s="68">
        <v>0</v>
      </c>
      <c r="J39" s="69">
        <f t="shared" si="38"/>
        <v>0</v>
      </c>
      <c r="K39" s="70">
        <f t="shared" si="39"/>
        <v>0</v>
      </c>
      <c r="L39" s="68">
        <v>0</v>
      </c>
      <c r="M39" s="68">
        <v>0</v>
      </c>
      <c r="N39" s="69">
        <f t="shared" si="40"/>
        <v>0</v>
      </c>
      <c r="O39" s="70">
        <f t="shared" si="41"/>
        <v>0</v>
      </c>
      <c r="Q39" s="65">
        <f t="shared" si="67"/>
        <v>0.6875</v>
      </c>
      <c r="R39" s="66" t="s">
        <v>6</v>
      </c>
      <c r="S39" s="67">
        <f t="shared" ref="S39:S62" si="70">Q39+1/288</f>
        <v>0.69097222222222221</v>
      </c>
      <c r="T39" s="68">
        <v>1</v>
      </c>
      <c r="U39" s="68">
        <v>0</v>
      </c>
      <c r="V39" s="69">
        <f t="shared" si="42"/>
        <v>5.5</v>
      </c>
      <c r="W39" s="70">
        <f t="shared" si="43"/>
        <v>0</v>
      </c>
      <c r="X39" s="68">
        <v>2</v>
      </c>
      <c r="Y39" s="68">
        <v>0</v>
      </c>
      <c r="Z39" s="69">
        <f t="shared" si="44"/>
        <v>11</v>
      </c>
      <c r="AA39" s="70">
        <f t="shared" si="45"/>
        <v>0</v>
      </c>
      <c r="AB39" s="68">
        <v>3</v>
      </c>
      <c r="AC39" s="68">
        <v>0</v>
      </c>
      <c r="AD39" s="69">
        <f t="shared" si="46"/>
        <v>16.5</v>
      </c>
      <c r="AE39" s="70">
        <f t="shared" si="47"/>
        <v>0</v>
      </c>
      <c r="AF39" s="68">
        <v>5</v>
      </c>
      <c r="AG39" s="68">
        <v>0</v>
      </c>
      <c r="AH39" s="69">
        <f t="shared" si="48"/>
        <v>27.5</v>
      </c>
      <c r="AI39" s="70">
        <f t="shared" si="49"/>
        <v>0</v>
      </c>
      <c r="AJ39" s="68">
        <v>2</v>
      </c>
      <c r="AK39" s="68">
        <v>0</v>
      </c>
      <c r="AL39" s="69">
        <f t="shared" si="50"/>
        <v>11</v>
      </c>
      <c r="AM39" s="70">
        <f t="shared" si="51"/>
        <v>0</v>
      </c>
      <c r="AN39" s="68">
        <v>9</v>
      </c>
      <c r="AO39" s="68">
        <v>0</v>
      </c>
      <c r="AP39" s="69">
        <f t="shared" si="52"/>
        <v>49.5</v>
      </c>
      <c r="AQ39" s="70">
        <f t="shared" si="53"/>
        <v>0</v>
      </c>
      <c r="AS39" s="65">
        <f t="shared" si="68"/>
        <v>0.6875</v>
      </c>
      <c r="AT39" s="66" t="s">
        <v>6</v>
      </c>
      <c r="AU39" s="67">
        <f t="shared" ref="AU39:AU62" si="71">AS39+1/288</f>
        <v>0.69097222222222221</v>
      </c>
      <c r="AV39" s="68">
        <v>0</v>
      </c>
      <c r="AW39" s="68">
        <v>0</v>
      </c>
      <c r="AX39" s="69">
        <f t="shared" si="54"/>
        <v>0</v>
      </c>
      <c r="AY39" s="70">
        <f t="shared" si="55"/>
        <v>0</v>
      </c>
      <c r="AZ39" s="68">
        <v>0</v>
      </c>
      <c r="BA39" s="68">
        <v>0</v>
      </c>
      <c r="BB39" s="69">
        <f t="shared" si="56"/>
        <v>0</v>
      </c>
      <c r="BC39" s="70">
        <f t="shared" si="57"/>
        <v>0</v>
      </c>
      <c r="BD39" s="68">
        <v>0</v>
      </c>
      <c r="BE39" s="68">
        <v>0</v>
      </c>
      <c r="BF39" s="69">
        <f t="shared" si="58"/>
        <v>0</v>
      </c>
      <c r="BG39" s="70">
        <f t="shared" si="59"/>
        <v>0</v>
      </c>
      <c r="BH39" s="68">
        <v>1</v>
      </c>
      <c r="BI39" s="68">
        <v>0</v>
      </c>
      <c r="BJ39" s="69">
        <f t="shared" si="60"/>
        <v>5.5</v>
      </c>
      <c r="BK39" s="70">
        <f t="shared" si="61"/>
        <v>0</v>
      </c>
      <c r="BL39" s="68">
        <v>2</v>
      </c>
      <c r="BM39" s="68">
        <v>0</v>
      </c>
      <c r="BN39" s="69">
        <f t="shared" si="62"/>
        <v>11</v>
      </c>
      <c r="BO39" s="70">
        <f t="shared" si="63"/>
        <v>0</v>
      </c>
      <c r="BP39" s="68">
        <v>2</v>
      </c>
      <c r="BQ39" s="68">
        <v>0</v>
      </c>
      <c r="BR39" s="69">
        <f t="shared" si="64"/>
        <v>11</v>
      </c>
      <c r="BS39" s="70">
        <f t="shared" si="65"/>
        <v>0</v>
      </c>
    </row>
    <row r="40" spans="1:71" x14ac:dyDescent="0.2">
      <c r="A40" s="65">
        <f t="shared" si="66"/>
        <v>0.69097222222222221</v>
      </c>
      <c r="B40" s="66" t="s">
        <v>6</v>
      </c>
      <c r="C40" s="67">
        <f t="shared" si="69"/>
        <v>0.69444444444444442</v>
      </c>
      <c r="D40" s="68">
        <v>0</v>
      </c>
      <c r="E40" s="68">
        <v>0</v>
      </c>
      <c r="F40" s="69">
        <f t="shared" si="36"/>
        <v>0</v>
      </c>
      <c r="G40" s="70">
        <f t="shared" si="37"/>
        <v>0</v>
      </c>
      <c r="H40" s="68">
        <v>0</v>
      </c>
      <c r="I40" s="68">
        <v>0</v>
      </c>
      <c r="J40" s="69">
        <f t="shared" si="38"/>
        <v>0</v>
      </c>
      <c r="K40" s="70">
        <f t="shared" si="39"/>
        <v>0</v>
      </c>
      <c r="L40" s="68">
        <v>0</v>
      </c>
      <c r="M40" s="68">
        <v>0</v>
      </c>
      <c r="N40" s="69">
        <f t="shared" si="40"/>
        <v>0</v>
      </c>
      <c r="O40" s="70">
        <f t="shared" si="41"/>
        <v>0</v>
      </c>
      <c r="Q40" s="65">
        <f t="shared" si="67"/>
        <v>0.69097222222222221</v>
      </c>
      <c r="R40" s="66" t="s">
        <v>6</v>
      </c>
      <c r="S40" s="67">
        <f t="shared" si="70"/>
        <v>0.69444444444444442</v>
      </c>
      <c r="T40" s="68">
        <v>1</v>
      </c>
      <c r="U40" s="68">
        <v>0</v>
      </c>
      <c r="V40" s="69">
        <f t="shared" si="42"/>
        <v>5.5</v>
      </c>
      <c r="W40" s="70">
        <f t="shared" si="43"/>
        <v>0</v>
      </c>
      <c r="X40" s="68">
        <v>1</v>
      </c>
      <c r="Y40" s="68">
        <v>0</v>
      </c>
      <c r="Z40" s="69">
        <f t="shared" si="44"/>
        <v>5.5</v>
      </c>
      <c r="AA40" s="70">
        <f t="shared" si="45"/>
        <v>0</v>
      </c>
      <c r="AB40" s="68">
        <v>4</v>
      </c>
      <c r="AC40" s="68">
        <v>0</v>
      </c>
      <c r="AD40" s="69">
        <f t="shared" si="46"/>
        <v>22</v>
      </c>
      <c r="AE40" s="70">
        <f t="shared" si="47"/>
        <v>0</v>
      </c>
      <c r="AF40" s="68">
        <v>3</v>
      </c>
      <c r="AG40" s="68">
        <v>0</v>
      </c>
      <c r="AH40" s="69">
        <f t="shared" si="48"/>
        <v>16.5</v>
      </c>
      <c r="AI40" s="70">
        <f t="shared" si="49"/>
        <v>0</v>
      </c>
      <c r="AJ40" s="68">
        <v>3</v>
      </c>
      <c r="AK40" s="68">
        <v>0</v>
      </c>
      <c r="AL40" s="69">
        <f t="shared" si="50"/>
        <v>16.5</v>
      </c>
      <c r="AM40" s="70">
        <f t="shared" si="51"/>
        <v>0</v>
      </c>
      <c r="AN40" s="68">
        <v>8</v>
      </c>
      <c r="AO40" s="68">
        <v>0</v>
      </c>
      <c r="AP40" s="69">
        <f t="shared" si="52"/>
        <v>44</v>
      </c>
      <c r="AQ40" s="70">
        <f t="shared" si="53"/>
        <v>0</v>
      </c>
      <c r="AS40" s="65">
        <f t="shared" si="68"/>
        <v>0.69097222222222221</v>
      </c>
      <c r="AT40" s="66" t="s">
        <v>6</v>
      </c>
      <c r="AU40" s="67">
        <f t="shared" si="71"/>
        <v>0.69444444444444442</v>
      </c>
      <c r="AV40" s="68">
        <v>0</v>
      </c>
      <c r="AW40" s="68">
        <v>0</v>
      </c>
      <c r="AX40" s="69">
        <f t="shared" si="54"/>
        <v>0</v>
      </c>
      <c r="AY40" s="70">
        <f t="shared" si="55"/>
        <v>0</v>
      </c>
      <c r="AZ40" s="68">
        <v>0</v>
      </c>
      <c r="BA40" s="68">
        <v>0</v>
      </c>
      <c r="BB40" s="69">
        <f t="shared" si="56"/>
        <v>0</v>
      </c>
      <c r="BC40" s="70">
        <f t="shared" si="57"/>
        <v>0</v>
      </c>
      <c r="BD40" s="68">
        <v>0</v>
      </c>
      <c r="BE40" s="68">
        <v>0</v>
      </c>
      <c r="BF40" s="69">
        <f t="shared" si="58"/>
        <v>0</v>
      </c>
      <c r="BG40" s="70">
        <f t="shared" si="59"/>
        <v>0</v>
      </c>
      <c r="BH40" s="68">
        <v>0</v>
      </c>
      <c r="BI40" s="68">
        <v>0</v>
      </c>
      <c r="BJ40" s="69">
        <f t="shared" si="60"/>
        <v>0</v>
      </c>
      <c r="BK40" s="70">
        <f t="shared" si="61"/>
        <v>0</v>
      </c>
      <c r="BL40" s="68">
        <v>2</v>
      </c>
      <c r="BM40" s="68">
        <v>0</v>
      </c>
      <c r="BN40" s="69">
        <f t="shared" si="62"/>
        <v>11</v>
      </c>
      <c r="BO40" s="70">
        <f t="shared" si="63"/>
        <v>0</v>
      </c>
      <c r="BP40" s="68">
        <v>3</v>
      </c>
      <c r="BQ40" s="68">
        <v>0</v>
      </c>
      <c r="BR40" s="69">
        <f t="shared" si="64"/>
        <v>16.5</v>
      </c>
      <c r="BS40" s="70">
        <f t="shared" si="65"/>
        <v>0</v>
      </c>
    </row>
    <row r="41" spans="1:71" x14ac:dyDescent="0.2">
      <c r="A41" s="65">
        <f t="shared" si="66"/>
        <v>0.69444444444444442</v>
      </c>
      <c r="B41" s="66" t="s">
        <v>6</v>
      </c>
      <c r="C41" s="67">
        <f t="shared" si="69"/>
        <v>0.69791666666666663</v>
      </c>
      <c r="D41" s="68">
        <v>0</v>
      </c>
      <c r="E41" s="68">
        <v>0</v>
      </c>
      <c r="F41" s="69">
        <f t="shared" si="36"/>
        <v>0</v>
      </c>
      <c r="G41" s="70">
        <f t="shared" si="37"/>
        <v>0</v>
      </c>
      <c r="H41" s="68">
        <v>0</v>
      </c>
      <c r="I41" s="68">
        <v>0</v>
      </c>
      <c r="J41" s="69">
        <f t="shared" si="38"/>
        <v>0</v>
      </c>
      <c r="K41" s="70">
        <f t="shared" si="39"/>
        <v>0</v>
      </c>
      <c r="L41" s="68">
        <v>0</v>
      </c>
      <c r="M41" s="68">
        <v>0</v>
      </c>
      <c r="N41" s="69">
        <f t="shared" si="40"/>
        <v>0</v>
      </c>
      <c r="O41" s="70">
        <f t="shared" si="41"/>
        <v>0</v>
      </c>
      <c r="Q41" s="65">
        <f t="shared" si="67"/>
        <v>0.69444444444444442</v>
      </c>
      <c r="R41" s="66" t="s">
        <v>6</v>
      </c>
      <c r="S41" s="67">
        <f t="shared" si="70"/>
        <v>0.69791666666666663</v>
      </c>
      <c r="T41" s="68">
        <v>1</v>
      </c>
      <c r="U41" s="68">
        <v>0</v>
      </c>
      <c r="V41" s="69">
        <f t="shared" si="42"/>
        <v>5.5</v>
      </c>
      <c r="W41" s="70">
        <f t="shared" si="43"/>
        <v>0</v>
      </c>
      <c r="X41" s="68">
        <v>1</v>
      </c>
      <c r="Y41" s="68">
        <v>0</v>
      </c>
      <c r="Z41" s="69">
        <f t="shared" si="44"/>
        <v>5.5</v>
      </c>
      <c r="AA41" s="70">
        <f t="shared" si="45"/>
        <v>0</v>
      </c>
      <c r="AB41" s="68">
        <v>2</v>
      </c>
      <c r="AC41" s="68">
        <v>0</v>
      </c>
      <c r="AD41" s="69">
        <f t="shared" si="46"/>
        <v>11</v>
      </c>
      <c r="AE41" s="70">
        <f t="shared" si="47"/>
        <v>0</v>
      </c>
      <c r="AF41" s="68">
        <v>4</v>
      </c>
      <c r="AG41" s="68">
        <v>0</v>
      </c>
      <c r="AH41" s="69">
        <f t="shared" si="48"/>
        <v>22</v>
      </c>
      <c r="AI41" s="70">
        <f t="shared" si="49"/>
        <v>0</v>
      </c>
      <c r="AJ41" s="68">
        <v>4</v>
      </c>
      <c r="AK41" s="68">
        <v>0</v>
      </c>
      <c r="AL41" s="69">
        <f t="shared" si="50"/>
        <v>22</v>
      </c>
      <c r="AM41" s="70">
        <f t="shared" si="51"/>
        <v>0</v>
      </c>
      <c r="AN41" s="68">
        <v>7</v>
      </c>
      <c r="AO41" s="68">
        <v>0</v>
      </c>
      <c r="AP41" s="69">
        <f t="shared" si="52"/>
        <v>38.5</v>
      </c>
      <c r="AQ41" s="70">
        <f t="shared" si="53"/>
        <v>0</v>
      </c>
      <c r="AS41" s="65">
        <f t="shared" si="68"/>
        <v>0.69444444444444442</v>
      </c>
      <c r="AT41" s="66" t="s">
        <v>6</v>
      </c>
      <c r="AU41" s="67">
        <f t="shared" si="71"/>
        <v>0.69791666666666663</v>
      </c>
      <c r="AV41" s="68">
        <v>0</v>
      </c>
      <c r="AW41" s="68">
        <v>0</v>
      </c>
      <c r="AX41" s="69">
        <f t="shared" si="54"/>
        <v>0</v>
      </c>
      <c r="AY41" s="70">
        <f t="shared" si="55"/>
        <v>0</v>
      </c>
      <c r="AZ41" s="68">
        <v>0</v>
      </c>
      <c r="BA41" s="68">
        <v>0</v>
      </c>
      <c r="BB41" s="69">
        <f t="shared" si="56"/>
        <v>0</v>
      </c>
      <c r="BC41" s="70">
        <f t="shared" si="57"/>
        <v>0</v>
      </c>
      <c r="BD41" s="68">
        <v>0</v>
      </c>
      <c r="BE41" s="68">
        <v>0</v>
      </c>
      <c r="BF41" s="69">
        <f t="shared" si="58"/>
        <v>0</v>
      </c>
      <c r="BG41" s="70">
        <f t="shared" si="59"/>
        <v>0</v>
      </c>
      <c r="BH41" s="68">
        <v>1</v>
      </c>
      <c r="BI41" s="68">
        <v>0</v>
      </c>
      <c r="BJ41" s="69">
        <f t="shared" si="60"/>
        <v>5.5</v>
      </c>
      <c r="BK41" s="70">
        <f t="shared" si="61"/>
        <v>0</v>
      </c>
      <c r="BL41" s="68">
        <v>0</v>
      </c>
      <c r="BM41" s="68">
        <v>0</v>
      </c>
      <c r="BN41" s="69">
        <f t="shared" si="62"/>
        <v>0</v>
      </c>
      <c r="BO41" s="70">
        <f t="shared" si="63"/>
        <v>0</v>
      </c>
      <c r="BP41" s="68">
        <v>4</v>
      </c>
      <c r="BQ41" s="68">
        <v>0</v>
      </c>
      <c r="BR41" s="69">
        <f t="shared" si="64"/>
        <v>22</v>
      </c>
      <c r="BS41" s="70">
        <f t="shared" si="65"/>
        <v>0</v>
      </c>
    </row>
    <row r="42" spans="1:71" x14ac:dyDescent="0.2">
      <c r="A42" s="65">
        <f t="shared" si="66"/>
        <v>0.69791666666666663</v>
      </c>
      <c r="B42" s="66" t="s">
        <v>6</v>
      </c>
      <c r="C42" s="67">
        <f t="shared" si="69"/>
        <v>0.70138888888888884</v>
      </c>
      <c r="D42" s="68">
        <v>0</v>
      </c>
      <c r="E42" s="68">
        <v>0</v>
      </c>
      <c r="F42" s="69">
        <f t="shared" si="36"/>
        <v>0</v>
      </c>
      <c r="G42" s="70">
        <f t="shared" si="37"/>
        <v>0</v>
      </c>
      <c r="H42" s="68">
        <v>0</v>
      </c>
      <c r="I42" s="68">
        <v>0</v>
      </c>
      <c r="J42" s="69">
        <f t="shared" si="38"/>
        <v>0</v>
      </c>
      <c r="K42" s="70">
        <f t="shared" si="39"/>
        <v>0</v>
      </c>
      <c r="L42" s="68">
        <v>0</v>
      </c>
      <c r="M42" s="68">
        <v>0</v>
      </c>
      <c r="N42" s="69">
        <f t="shared" si="40"/>
        <v>0</v>
      </c>
      <c r="O42" s="70">
        <f t="shared" si="41"/>
        <v>0</v>
      </c>
      <c r="Q42" s="65">
        <f t="shared" si="67"/>
        <v>0.69791666666666663</v>
      </c>
      <c r="R42" s="66" t="s">
        <v>6</v>
      </c>
      <c r="S42" s="67">
        <f t="shared" si="70"/>
        <v>0.70138888888888884</v>
      </c>
      <c r="T42" s="68">
        <v>1</v>
      </c>
      <c r="U42" s="68">
        <v>0</v>
      </c>
      <c r="V42" s="69">
        <f t="shared" si="42"/>
        <v>5.5</v>
      </c>
      <c r="W42" s="70">
        <f t="shared" si="43"/>
        <v>0</v>
      </c>
      <c r="X42" s="68">
        <v>2</v>
      </c>
      <c r="Y42" s="68">
        <v>0</v>
      </c>
      <c r="Z42" s="69">
        <f t="shared" si="44"/>
        <v>11</v>
      </c>
      <c r="AA42" s="70">
        <f t="shared" si="45"/>
        <v>0</v>
      </c>
      <c r="AB42" s="68">
        <v>3</v>
      </c>
      <c r="AC42" s="68">
        <v>0</v>
      </c>
      <c r="AD42" s="69">
        <f t="shared" si="46"/>
        <v>16.5</v>
      </c>
      <c r="AE42" s="70">
        <f t="shared" si="47"/>
        <v>0</v>
      </c>
      <c r="AF42" s="68">
        <v>2</v>
      </c>
      <c r="AG42" s="68">
        <v>0</v>
      </c>
      <c r="AH42" s="69">
        <f t="shared" si="48"/>
        <v>11</v>
      </c>
      <c r="AI42" s="70">
        <f t="shared" si="49"/>
        <v>0</v>
      </c>
      <c r="AJ42" s="68">
        <v>10</v>
      </c>
      <c r="AK42" s="68">
        <v>0</v>
      </c>
      <c r="AL42" s="69">
        <f t="shared" si="50"/>
        <v>55</v>
      </c>
      <c r="AM42" s="70">
        <f t="shared" si="51"/>
        <v>0</v>
      </c>
      <c r="AN42" s="68">
        <v>10</v>
      </c>
      <c r="AO42" s="68">
        <v>0</v>
      </c>
      <c r="AP42" s="69">
        <f t="shared" si="52"/>
        <v>55</v>
      </c>
      <c r="AQ42" s="70">
        <f t="shared" si="53"/>
        <v>0</v>
      </c>
      <c r="AS42" s="65">
        <f t="shared" si="68"/>
        <v>0.69791666666666663</v>
      </c>
      <c r="AT42" s="66" t="s">
        <v>6</v>
      </c>
      <c r="AU42" s="67">
        <f t="shared" si="71"/>
        <v>0.70138888888888884</v>
      </c>
      <c r="AV42" s="68">
        <v>0</v>
      </c>
      <c r="AW42" s="68">
        <v>0</v>
      </c>
      <c r="AX42" s="69">
        <f t="shared" si="54"/>
        <v>0</v>
      </c>
      <c r="AY42" s="70">
        <f t="shared" si="55"/>
        <v>0</v>
      </c>
      <c r="AZ42" s="68">
        <v>0</v>
      </c>
      <c r="BA42" s="68">
        <v>0</v>
      </c>
      <c r="BB42" s="69">
        <f t="shared" si="56"/>
        <v>0</v>
      </c>
      <c r="BC42" s="70">
        <f t="shared" si="57"/>
        <v>0</v>
      </c>
      <c r="BD42" s="68">
        <v>0</v>
      </c>
      <c r="BE42" s="68">
        <v>0</v>
      </c>
      <c r="BF42" s="69">
        <f t="shared" si="58"/>
        <v>0</v>
      </c>
      <c r="BG42" s="70">
        <f t="shared" si="59"/>
        <v>0</v>
      </c>
      <c r="BH42" s="68">
        <v>1</v>
      </c>
      <c r="BI42" s="68">
        <v>0</v>
      </c>
      <c r="BJ42" s="69">
        <f t="shared" si="60"/>
        <v>5.5</v>
      </c>
      <c r="BK42" s="70">
        <f t="shared" si="61"/>
        <v>0</v>
      </c>
      <c r="BL42" s="68">
        <v>1</v>
      </c>
      <c r="BM42" s="68">
        <v>0</v>
      </c>
      <c r="BN42" s="69">
        <f t="shared" si="62"/>
        <v>5.5</v>
      </c>
      <c r="BO42" s="70">
        <f t="shared" si="63"/>
        <v>0</v>
      </c>
      <c r="BP42" s="68">
        <v>2</v>
      </c>
      <c r="BQ42" s="68">
        <v>0</v>
      </c>
      <c r="BR42" s="69">
        <f t="shared" si="64"/>
        <v>11</v>
      </c>
      <c r="BS42" s="70">
        <f t="shared" si="65"/>
        <v>0</v>
      </c>
    </row>
    <row r="43" spans="1:71" x14ac:dyDescent="0.2">
      <c r="A43" s="65">
        <f t="shared" si="66"/>
        <v>0.70138888888888884</v>
      </c>
      <c r="B43" s="66" t="s">
        <v>6</v>
      </c>
      <c r="C43" s="67">
        <f t="shared" si="69"/>
        <v>0.70486111111111105</v>
      </c>
      <c r="D43" s="68">
        <v>0</v>
      </c>
      <c r="E43" s="68">
        <v>0</v>
      </c>
      <c r="F43" s="69">
        <f t="shared" si="36"/>
        <v>0</v>
      </c>
      <c r="G43" s="70">
        <f t="shared" si="37"/>
        <v>0</v>
      </c>
      <c r="H43" s="68">
        <v>0</v>
      </c>
      <c r="I43" s="68">
        <v>0</v>
      </c>
      <c r="J43" s="69">
        <f t="shared" si="38"/>
        <v>0</v>
      </c>
      <c r="K43" s="70">
        <f t="shared" si="39"/>
        <v>0</v>
      </c>
      <c r="L43" s="68">
        <v>0</v>
      </c>
      <c r="M43" s="68">
        <v>0</v>
      </c>
      <c r="N43" s="69">
        <f t="shared" si="40"/>
        <v>0</v>
      </c>
      <c r="O43" s="70">
        <f t="shared" si="41"/>
        <v>0</v>
      </c>
      <c r="Q43" s="65">
        <f t="shared" si="67"/>
        <v>0.70138888888888884</v>
      </c>
      <c r="R43" s="66" t="s">
        <v>6</v>
      </c>
      <c r="S43" s="67">
        <f t="shared" si="70"/>
        <v>0.70486111111111105</v>
      </c>
      <c r="T43" s="68">
        <v>1</v>
      </c>
      <c r="U43" s="68">
        <v>0</v>
      </c>
      <c r="V43" s="69">
        <f t="shared" si="42"/>
        <v>5.5</v>
      </c>
      <c r="W43" s="70">
        <f t="shared" si="43"/>
        <v>0</v>
      </c>
      <c r="X43" s="68">
        <v>2</v>
      </c>
      <c r="Y43" s="68">
        <v>0</v>
      </c>
      <c r="Z43" s="69">
        <f t="shared" si="44"/>
        <v>11</v>
      </c>
      <c r="AA43" s="70">
        <f t="shared" si="45"/>
        <v>0</v>
      </c>
      <c r="AB43" s="68">
        <v>2</v>
      </c>
      <c r="AC43" s="68">
        <v>0</v>
      </c>
      <c r="AD43" s="69">
        <f t="shared" si="46"/>
        <v>11</v>
      </c>
      <c r="AE43" s="70">
        <f t="shared" si="47"/>
        <v>0</v>
      </c>
      <c r="AF43" s="68">
        <v>3</v>
      </c>
      <c r="AG43" s="68">
        <v>0</v>
      </c>
      <c r="AH43" s="69">
        <f t="shared" si="48"/>
        <v>16.5</v>
      </c>
      <c r="AI43" s="70">
        <f t="shared" si="49"/>
        <v>0</v>
      </c>
      <c r="AJ43" s="68">
        <v>5</v>
      </c>
      <c r="AK43" s="68">
        <v>0</v>
      </c>
      <c r="AL43" s="69">
        <f t="shared" si="50"/>
        <v>27.5</v>
      </c>
      <c r="AM43" s="70">
        <f t="shared" si="51"/>
        <v>0</v>
      </c>
      <c r="AN43" s="68">
        <v>8</v>
      </c>
      <c r="AO43" s="68">
        <v>0</v>
      </c>
      <c r="AP43" s="69">
        <f t="shared" si="52"/>
        <v>44</v>
      </c>
      <c r="AQ43" s="70">
        <f t="shared" si="53"/>
        <v>0</v>
      </c>
      <c r="AS43" s="65">
        <f t="shared" si="68"/>
        <v>0.70138888888888884</v>
      </c>
      <c r="AT43" s="66" t="s">
        <v>6</v>
      </c>
      <c r="AU43" s="67">
        <f t="shared" si="71"/>
        <v>0.70486111111111105</v>
      </c>
      <c r="AV43" s="68">
        <v>0</v>
      </c>
      <c r="AW43" s="68">
        <v>0</v>
      </c>
      <c r="AX43" s="69">
        <f t="shared" si="54"/>
        <v>0</v>
      </c>
      <c r="AY43" s="70">
        <f t="shared" si="55"/>
        <v>0</v>
      </c>
      <c r="AZ43" s="68">
        <v>0</v>
      </c>
      <c r="BA43" s="68">
        <v>0</v>
      </c>
      <c r="BB43" s="69">
        <f t="shared" si="56"/>
        <v>0</v>
      </c>
      <c r="BC43" s="70">
        <f t="shared" si="57"/>
        <v>0</v>
      </c>
      <c r="BD43" s="68">
        <v>0</v>
      </c>
      <c r="BE43" s="68">
        <v>0</v>
      </c>
      <c r="BF43" s="69">
        <f t="shared" si="58"/>
        <v>0</v>
      </c>
      <c r="BG43" s="70">
        <f t="shared" si="59"/>
        <v>0</v>
      </c>
      <c r="BH43" s="68">
        <v>1</v>
      </c>
      <c r="BI43" s="68">
        <v>0</v>
      </c>
      <c r="BJ43" s="69">
        <f t="shared" si="60"/>
        <v>5.5</v>
      </c>
      <c r="BK43" s="70">
        <f t="shared" si="61"/>
        <v>0</v>
      </c>
      <c r="BL43" s="68">
        <v>1</v>
      </c>
      <c r="BM43" s="68">
        <v>0</v>
      </c>
      <c r="BN43" s="69">
        <f t="shared" si="62"/>
        <v>5.5</v>
      </c>
      <c r="BO43" s="70">
        <f t="shared" si="63"/>
        <v>0</v>
      </c>
      <c r="BP43" s="68">
        <v>3</v>
      </c>
      <c r="BQ43" s="68">
        <v>0</v>
      </c>
      <c r="BR43" s="69">
        <f t="shared" si="64"/>
        <v>16.5</v>
      </c>
      <c r="BS43" s="70">
        <f t="shared" si="65"/>
        <v>0</v>
      </c>
    </row>
    <row r="44" spans="1:71" x14ac:dyDescent="0.2">
      <c r="A44" s="65">
        <f t="shared" si="66"/>
        <v>0.70486111111111105</v>
      </c>
      <c r="B44" s="66" t="s">
        <v>6</v>
      </c>
      <c r="C44" s="67">
        <f t="shared" si="69"/>
        <v>0.70833333333333326</v>
      </c>
      <c r="D44" s="68">
        <v>0</v>
      </c>
      <c r="E44" s="68">
        <v>0</v>
      </c>
      <c r="F44" s="69">
        <f t="shared" si="36"/>
        <v>0</v>
      </c>
      <c r="G44" s="70">
        <f t="shared" si="37"/>
        <v>0</v>
      </c>
      <c r="H44" s="68">
        <v>0</v>
      </c>
      <c r="I44" s="68">
        <v>0</v>
      </c>
      <c r="J44" s="69">
        <f t="shared" si="38"/>
        <v>0</v>
      </c>
      <c r="K44" s="70">
        <f t="shared" si="39"/>
        <v>0</v>
      </c>
      <c r="L44" s="68">
        <v>0</v>
      </c>
      <c r="M44" s="68">
        <v>0</v>
      </c>
      <c r="N44" s="69">
        <f t="shared" si="40"/>
        <v>0</v>
      </c>
      <c r="O44" s="70">
        <f t="shared" si="41"/>
        <v>0</v>
      </c>
      <c r="Q44" s="65">
        <f t="shared" si="67"/>
        <v>0.70486111111111105</v>
      </c>
      <c r="R44" s="66" t="s">
        <v>6</v>
      </c>
      <c r="S44" s="67">
        <f t="shared" si="70"/>
        <v>0.70833333333333326</v>
      </c>
      <c r="T44" s="68">
        <v>1</v>
      </c>
      <c r="U44" s="68">
        <v>0</v>
      </c>
      <c r="V44" s="69">
        <f t="shared" si="42"/>
        <v>5.5</v>
      </c>
      <c r="W44" s="70">
        <f t="shared" si="43"/>
        <v>0</v>
      </c>
      <c r="X44" s="68">
        <v>1</v>
      </c>
      <c r="Y44" s="68">
        <v>0</v>
      </c>
      <c r="Z44" s="69">
        <f t="shared" si="44"/>
        <v>5.5</v>
      </c>
      <c r="AA44" s="70">
        <f t="shared" si="45"/>
        <v>0</v>
      </c>
      <c r="AB44" s="68">
        <v>3</v>
      </c>
      <c r="AC44" s="68">
        <v>0</v>
      </c>
      <c r="AD44" s="69">
        <f t="shared" si="46"/>
        <v>16.5</v>
      </c>
      <c r="AE44" s="70">
        <f t="shared" si="47"/>
        <v>0</v>
      </c>
      <c r="AF44" s="68">
        <v>5</v>
      </c>
      <c r="AG44" s="68">
        <v>0</v>
      </c>
      <c r="AH44" s="69">
        <f t="shared" si="48"/>
        <v>27.5</v>
      </c>
      <c r="AI44" s="70">
        <f t="shared" si="49"/>
        <v>0</v>
      </c>
      <c r="AJ44" s="68">
        <v>6</v>
      </c>
      <c r="AK44" s="68">
        <v>0</v>
      </c>
      <c r="AL44" s="69">
        <f t="shared" si="50"/>
        <v>33</v>
      </c>
      <c r="AM44" s="70">
        <f t="shared" si="51"/>
        <v>0</v>
      </c>
      <c r="AN44" s="68">
        <v>9</v>
      </c>
      <c r="AO44" s="68">
        <v>0</v>
      </c>
      <c r="AP44" s="69">
        <f t="shared" si="52"/>
        <v>49.5</v>
      </c>
      <c r="AQ44" s="70">
        <f t="shared" si="53"/>
        <v>0</v>
      </c>
      <c r="AS44" s="65">
        <f t="shared" si="68"/>
        <v>0.70486111111111105</v>
      </c>
      <c r="AT44" s="66" t="s">
        <v>6</v>
      </c>
      <c r="AU44" s="67">
        <f t="shared" si="71"/>
        <v>0.70833333333333326</v>
      </c>
      <c r="AV44" s="68">
        <v>0</v>
      </c>
      <c r="AW44" s="68">
        <v>0</v>
      </c>
      <c r="AX44" s="69">
        <f t="shared" si="54"/>
        <v>0</v>
      </c>
      <c r="AY44" s="70">
        <f t="shared" si="55"/>
        <v>0</v>
      </c>
      <c r="AZ44" s="68">
        <v>0</v>
      </c>
      <c r="BA44" s="68">
        <v>0</v>
      </c>
      <c r="BB44" s="69">
        <f t="shared" si="56"/>
        <v>0</v>
      </c>
      <c r="BC44" s="70">
        <f t="shared" si="57"/>
        <v>0</v>
      </c>
      <c r="BD44" s="68">
        <v>0</v>
      </c>
      <c r="BE44" s="68">
        <v>0</v>
      </c>
      <c r="BF44" s="69">
        <f t="shared" si="58"/>
        <v>0</v>
      </c>
      <c r="BG44" s="70">
        <f t="shared" si="59"/>
        <v>0</v>
      </c>
      <c r="BH44" s="68">
        <v>1</v>
      </c>
      <c r="BI44" s="68">
        <v>0</v>
      </c>
      <c r="BJ44" s="69">
        <f t="shared" si="60"/>
        <v>5.5</v>
      </c>
      <c r="BK44" s="70">
        <f t="shared" si="61"/>
        <v>0</v>
      </c>
      <c r="BL44" s="68">
        <v>1</v>
      </c>
      <c r="BM44" s="68">
        <v>0</v>
      </c>
      <c r="BN44" s="69">
        <f t="shared" si="62"/>
        <v>5.5</v>
      </c>
      <c r="BO44" s="70">
        <f t="shared" si="63"/>
        <v>0</v>
      </c>
      <c r="BP44" s="68">
        <v>1</v>
      </c>
      <c r="BQ44" s="68">
        <v>0</v>
      </c>
      <c r="BR44" s="69">
        <f t="shared" si="64"/>
        <v>5.5</v>
      </c>
      <c r="BS44" s="70">
        <f t="shared" si="65"/>
        <v>0</v>
      </c>
    </row>
    <row r="45" spans="1:71" x14ac:dyDescent="0.2">
      <c r="A45" s="65">
        <f t="shared" si="66"/>
        <v>0.70833333333333326</v>
      </c>
      <c r="B45" s="66" t="s">
        <v>6</v>
      </c>
      <c r="C45" s="67">
        <f t="shared" si="69"/>
        <v>0.71180555555555547</v>
      </c>
      <c r="D45" s="68">
        <v>0</v>
      </c>
      <c r="E45" s="68">
        <v>0</v>
      </c>
      <c r="F45" s="69">
        <f t="shared" si="36"/>
        <v>0</v>
      </c>
      <c r="G45" s="70">
        <f t="shared" si="37"/>
        <v>0</v>
      </c>
      <c r="H45" s="68">
        <v>0</v>
      </c>
      <c r="I45" s="68">
        <v>0</v>
      </c>
      <c r="J45" s="69">
        <f t="shared" si="38"/>
        <v>0</v>
      </c>
      <c r="K45" s="70">
        <f t="shared" si="39"/>
        <v>0</v>
      </c>
      <c r="L45" s="68">
        <v>0</v>
      </c>
      <c r="M45" s="68">
        <v>0</v>
      </c>
      <c r="N45" s="69">
        <f t="shared" si="40"/>
        <v>0</v>
      </c>
      <c r="O45" s="70">
        <f t="shared" si="41"/>
        <v>0</v>
      </c>
      <c r="Q45" s="65">
        <f t="shared" si="67"/>
        <v>0.70833333333333326</v>
      </c>
      <c r="R45" s="66" t="s">
        <v>6</v>
      </c>
      <c r="S45" s="67">
        <f t="shared" si="70"/>
        <v>0.71180555555555547</v>
      </c>
      <c r="T45" s="68">
        <v>1</v>
      </c>
      <c r="U45" s="68">
        <v>0</v>
      </c>
      <c r="V45" s="69">
        <f t="shared" si="42"/>
        <v>5.5</v>
      </c>
      <c r="W45" s="70">
        <f t="shared" si="43"/>
        <v>0</v>
      </c>
      <c r="X45" s="68">
        <v>2</v>
      </c>
      <c r="Y45" s="68">
        <v>0</v>
      </c>
      <c r="Z45" s="69">
        <f t="shared" si="44"/>
        <v>11</v>
      </c>
      <c r="AA45" s="70">
        <f t="shared" si="45"/>
        <v>0</v>
      </c>
      <c r="AB45" s="68">
        <v>4</v>
      </c>
      <c r="AC45" s="68">
        <v>0</v>
      </c>
      <c r="AD45" s="69">
        <f t="shared" si="46"/>
        <v>22</v>
      </c>
      <c r="AE45" s="70">
        <f t="shared" si="47"/>
        <v>0</v>
      </c>
      <c r="AF45" s="68">
        <v>2</v>
      </c>
      <c r="AG45" s="68">
        <v>0</v>
      </c>
      <c r="AH45" s="69">
        <f t="shared" si="48"/>
        <v>11</v>
      </c>
      <c r="AI45" s="70">
        <f t="shared" si="49"/>
        <v>0</v>
      </c>
      <c r="AJ45" s="68">
        <v>4</v>
      </c>
      <c r="AK45" s="68">
        <v>0</v>
      </c>
      <c r="AL45" s="69">
        <f t="shared" si="50"/>
        <v>22</v>
      </c>
      <c r="AM45" s="70">
        <f t="shared" si="51"/>
        <v>0</v>
      </c>
      <c r="AN45" s="68">
        <v>11</v>
      </c>
      <c r="AO45" s="68">
        <v>0</v>
      </c>
      <c r="AP45" s="69">
        <f t="shared" si="52"/>
        <v>60.5</v>
      </c>
      <c r="AQ45" s="70">
        <f t="shared" si="53"/>
        <v>0</v>
      </c>
      <c r="AS45" s="65">
        <f t="shared" si="68"/>
        <v>0.70833333333333326</v>
      </c>
      <c r="AT45" s="66" t="s">
        <v>6</v>
      </c>
      <c r="AU45" s="67">
        <f t="shared" si="71"/>
        <v>0.71180555555555547</v>
      </c>
      <c r="AV45" s="68">
        <v>0</v>
      </c>
      <c r="AW45" s="68">
        <v>0</v>
      </c>
      <c r="AX45" s="69">
        <f t="shared" si="54"/>
        <v>0</v>
      </c>
      <c r="AY45" s="70">
        <f t="shared" si="55"/>
        <v>0</v>
      </c>
      <c r="AZ45" s="68">
        <v>0</v>
      </c>
      <c r="BA45" s="68">
        <v>0</v>
      </c>
      <c r="BB45" s="69">
        <f t="shared" si="56"/>
        <v>0</v>
      </c>
      <c r="BC45" s="70">
        <f t="shared" si="57"/>
        <v>0</v>
      </c>
      <c r="BD45" s="68">
        <v>0</v>
      </c>
      <c r="BE45" s="68">
        <v>0</v>
      </c>
      <c r="BF45" s="69">
        <f t="shared" si="58"/>
        <v>0</v>
      </c>
      <c r="BG45" s="70">
        <f t="shared" si="59"/>
        <v>0</v>
      </c>
      <c r="BH45" s="68">
        <v>0</v>
      </c>
      <c r="BI45" s="68">
        <v>0</v>
      </c>
      <c r="BJ45" s="69">
        <f t="shared" si="60"/>
        <v>0</v>
      </c>
      <c r="BK45" s="70">
        <f t="shared" si="61"/>
        <v>0</v>
      </c>
      <c r="BL45" s="68">
        <v>0</v>
      </c>
      <c r="BM45" s="68">
        <v>0</v>
      </c>
      <c r="BN45" s="69">
        <f t="shared" si="62"/>
        <v>0</v>
      </c>
      <c r="BO45" s="70">
        <f t="shared" si="63"/>
        <v>0</v>
      </c>
      <c r="BP45" s="68">
        <v>2</v>
      </c>
      <c r="BQ45" s="68">
        <v>0</v>
      </c>
      <c r="BR45" s="69">
        <f t="shared" si="64"/>
        <v>11</v>
      </c>
      <c r="BS45" s="70">
        <f t="shared" si="65"/>
        <v>0</v>
      </c>
    </row>
    <row r="46" spans="1:71" x14ac:dyDescent="0.2">
      <c r="A46" s="65">
        <f t="shared" si="66"/>
        <v>0.71180555555555547</v>
      </c>
      <c r="B46" s="66" t="s">
        <v>6</v>
      </c>
      <c r="C46" s="67">
        <f t="shared" si="69"/>
        <v>0.71527777777777768</v>
      </c>
      <c r="D46" s="68">
        <v>0</v>
      </c>
      <c r="E46" s="68">
        <v>0</v>
      </c>
      <c r="F46" s="69">
        <f t="shared" si="36"/>
        <v>0</v>
      </c>
      <c r="G46" s="70">
        <f t="shared" si="37"/>
        <v>0</v>
      </c>
      <c r="H46" s="68">
        <v>0</v>
      </c>
      <c r="I46" s="68">
        <v>0</v>
      </c>
      <c r="J46" s="69">
        <f t="shared" si="38"/>
        <v>0</v>
      </c>
      <c r="K46" s="70">
        <f t="shared" si="39"/>
        <v>0</v>
      </c>
      <c r="L46" s="68">
        <v>0</v>
      </c>
      <c r="M46" s="68">
        <v>0</v>
      </c>
      <c r="N46" s="69">
        <f t="shared" si="40"/>
        <v>0</v>
      </c>
      <c r="O46" s="70">
        <f t="shared" si="41"/>
        <v>0</v>
      </c>
      <c r="Q46" s="65">
        <f t="shared" si="67"/>
        <v>0.71180555555555547</v>
      </c>
      <c r="R46" s="66" t="s">
        <v>6</v>
      </c>
      <c r="S46" s="67">
        <f t="shared" si="70"/>
        <v>0.71527777777777768</v>
      </c>
      <c r="T46" s="68">
        <v>1</v>
      </c>
      <c r="U46" s="68">
        <v>0</v>
      </c>
      <c r="V46" s="69">
        <f t="shared" si="42"/>
        <v>5.5</v>
      </c>
      <c r="W46" s="70">
        <f t="shared" si="43"/>
        <v>0</v>
      </c>
      <c r="X46" s="68">
        <v>1</v>
      </c>
      <c r="Y46" s="68">
        <v>0</v>
      </c>
      <c r="Z46" s="69">
        <f t="shared" si="44"/>
        <v>5.5</v>
      </c>
      <c r="AA46" s="70">
        <f t="shared" si="45"/>
        <v>0</v>
      </c>
      <c r="AB46" s="68">
        <v>2</v>
      </c>
      <c r="AC46" s="68">
        <v>0</v>
      </c>
      <c r="AD46" s="69">
        <f t="shared" si="46"/>
        <v>11</v>
      </c>
      <c r="AE46" s="70">
        <f t="shared" si="47"/>
        <v>0</v>
      </c>
      <c r="AF46" s="68">
        <v>3</v>
      </c>
      <c r="AG46" s="68">
        <v>0</v>
      </c>
      <c r="AH46" s="69">
        <f t="shared" si="48"/>
        <v>16.5</v>
      </c>
      <c r="AI46" s="70">
        <f t="shared" si="49"/>
        <v>0</v>
      </c>
      <c r="AJ46" s="68">
        <v>5</v>
      </c>
      <c r="AK46" s="68">
        <v>0</v>
      </c>
      <c r="AL46" s="69">
        <f t="shared" si="50"/>
        <v>27.5</v>
      </c>
      <c r="AM46" s="70">
        <f t="shared" si="51"/>
        <v>0</v>
      </c>
      <c r="AN46" s="68">
        <v>8</v>
      </c>
      <c r="AO46" s="68">
        <v>0</v>
      </c>
      <c r="AP46" s="69">
        <f t="shared" si="52"/>
        <v>44</v>
      </c>
      <c r="AQ46" s="70">
        <f t="shared" si="53"/>
        <v>0</v>
      </c>
      <c r="AS46" s="65">
        <f t="shared" si="68"/>
        <v>0.71180555555555547</v>
      </c>
      <c r="AT46" s="66" t="s">
        <v>6</v>
      </c>
      <c r="AU46" s="67">
        <f t="shared" si="71"/>
        <v>0.71527777777777768</v>
      </c>
      <c r="AV46" s="68">
        <v>0</v>
      </c>
      <c r="AW46" s="68">
        <v>0</v>
      </c>
      <c r="AX46" s="69">
        <f t="shared" si="54"/>
        <v>0</v>
      </c>
      <c r="AY46" s="70">
        <f t="shared" si="55"/>
        <v>0</v>
      </c>
      <c r="AZ46" s="68">
        <v>0</v>
      </c>
      <c r="BA46" s="68">
        <v>0</v>
      </c>
      <c r="BB46" s="69">
        <f t="shared" si="56"/>
        <v>0</v>
      </c>
      <c r="BC46" s="70">
        <f t="shared" si="57"/>
        <v>0</v>
      </c>
      <c r="BD46" s="68">
        <v>0</v>
      </c>
      <c r="BE46" s="68">
        <v>0</v>
      </c>
      <c r="BF46" s="69">
        <f t="shared" si="58"/>
        <v>0</v>
      </c>
      <c r="BG46" s="70">
        <f t="shared" si="59"/>
        <v>0</v>
      </c>
      <c r="BH46" s="68">
        <v>1</v>
      </c>
      <c r="BI46" s="68">
        <v>0</v>
      </c>
      <c r="BJ46" s="69">
        <f t="shared" si="60"/>
        <v>5.5</v>
      </c>
      <c r="BK46" s="70">
        <f t="shared" si="61"/>
        <v>0</v>
      </c>
      <c r="BL46" s="68">
        <v>2</v>
      </c>
      <c r="BM46" s="68">
        <v>0</v>
      </c>
      <c r="BN46" s="69">
        <f t="shared" si="62"/>
        <v>11</v>
      </c>
      <c r="BO46" s="70">
        <f t="shared" si="63"/>
        <v>0</v>
      </c>
      <c r="BP46" s="68">
        <v>3</v>
      </c>
      <c r="BQ46" s="68">
        <v>0</v>
      </c>
      <c r="BR46" s="69">
        <f t="shared" si="64"/>
        <v>16.5</v>
      </c>
      <c r="BS46" s="70">
        <f t="shared" si="65"/>
        <v>0</v>
      </c>
    </row>
    <row r="47" spans="1:71" x14ac:dyDescent="0.2">
      <c r="A47" s="65">
        <f t="shared" si="66"/>
        <v>0.71527777777777768</v>
      </c>
      <c r="B47" s="66" t="s">
        <v>6</v>
      </c>
      <c r="C47" s="67">
        <f t="shared" si="69"/>
        <v>0.71874999999999989</v>
      </c>
      <c r="D47" s="68">
        <v>0</v>
      </c>
      <c r="E47" s="68">
        <v>0</v>
      </c>
      <c r="F47" s="69">
        <f t="shared" si="36"/>
        <v>0</v>
      </c>
      <c r="G47" s="70">
        <f t="shared" si="37"/>
        <v>0</v>
      </c>
      <c r="H47" s="68">
        <v>0</v>
      </c>
      <c r="I47" s="68">
        <v>0</v>
      </c>
      <c r="J47" s="69">
        <f t="shared" si="38"/>
        <v>0</v>
      </c>
      <c r="K47" s="70">
        <f t="shared" si="39"/>
        <v>0</v>
      </c>
      <c r="L47" s="68">
        <v>0</v>
      </c>
      <c r="M47" s="68">
        <v>0</v>
      </c>
      <c r="N47" s="69">
        <f t="shared" si="40"/>
        <v>0</v>
      </c>
      <c r="O47" s="70">
        <f t="shared" si="41"/>
        <v>0</v>
      </c>
      <c r="Q47" s="65">
        <f t="shared" si="67"/>
        <v>0.71527777777777768</v>
      </c>
      <c r="R47" s="66" t="s">
        <v>6</v>
      </c>
      <c r="S47" s="67">
        <f t="shared" si="70"/>
        <v>0.71874999999999989</v>
      </c>
      <c r="T47" s="68">
        <v>1</v>
      </c>
      <c r="U47" s="68">
        <v>0</v>
      </c>
      <c r="V47" s="69">
        <f t="shared" si="42"/>
        <v>5.5</v>
      </c>
      <c r="W47" s="70">
        <f t="shared" si="43"/>
        <v>0</v>
      </c>
      <c r="X47" s="68">
        <v>1</v>
      </c>
      <c r="Y47" s="68">
        <v>0</v>
      </c>
      <c r="Z47" s="69">
        <f t="shared" si="44"/>
        <v>5.5</v>
      </c>
      <c r="AA47" s="70">
        <f t="shared" si="45"/>
        <v>0</v>
      </c>
      <c r="AB47" s="68">
        <v>3</v>
      </c>
      <c r="AC47" s="68">
        <v>0</v>
      </c>
      <c r="AD47" s="69">
        <f t="shared" si="46"/>
        <v>16.5</v>
      </c>
      <c r="AE47" s="70">
        <f t="shared" si="47"/>
        <v>0</v>
      </c>
      <c r="AF47" s="68">
        <v>4</v>
      </c>
      <c r="AG47" s="68">
        <v>0</v>
      </c>
      <c r="AH47" s="69">
        <f t="shared" si="48"/>
        <v>22</v>
      </c>
      <c r="AI47" s="70">
        <f t="shared" si="49"/>
        <v>0</v>
      </c>
      <c r="AJ47" s="68">
        <v>6</v>
      </c>
      <c r="AK47" s="68">
        <v>0</v>
      </c>
      <c r="AL47" s="69">
        <f t="shared" si="50"/>
        <v>33</v>
      </c>
      <c r="AM47" s="70">
        <f t="shared" si="51"/>
        <v>0</v>
      </c>
      <c r="AN47" s="68">
        <v>9</v>
      </c>
      <c r="AO47" s="68">
        <v>0</v>
      </c>
      <c r="AP47" s="69">
        <f t="shared" si="52"/>
        <v>49.5</v>
      </c>
      <c r="AQ47" s="70">
        <f t="shared" si="53"/>
        <v>0</v>
      </c>
      <c r="AS47" s="65">
        <f t="shared" si="68"/>
        <v>0.71527777777777768</v>
      </c>
      <c r="AT47" s="66" t="s">
        <v>6</v>
      </c>
      <c r="AU47" s="67">
        <f t="shared" si="71"/>
        <v>0.71874999999999989</v>
      </c>
      <c r="AV47" s="68">
        <v>0</v>
      </c>
      <c r="AW47" s="68">
        <v>0</v>
      </c>
      <c r="AX47" s="69">
        <f t="shared" si="54"/>
        <v>0</v>
      </c>
      <c r="AY47" s="70">
        <f t="shared" si="55"/>
        <v>0</v>
      </c>
      <c r="AZ47" s="68">
        <v>0</v>
      </c>
      <c r="BA47" s="68">
        <v>0</v>
      </c>
      <c r="BB47" s="69">
        <f t="shared" si="56"/>
        <v>0</v>
      </c>
      <c r="BC47" s="70">
        <f t="shared" si="57"/>
        <v>0</v>
      </c>
      <c r="BD47" s="68">
        <v>0</v>
      </c>
      <c r="BE47" s="68">
        <v>0</v>
      </c>
      <c r="BF47" s="69">
        <f t="shared" si="58"/>
        <v>0</v>
      </c>
      <c r="BG47" s="70">
        <f t="shared" si="59"/>
        <v>0</v>
      </c>
      <c r="BH47" s="68">
        <v>1</v>
      </c>
      <c r="BI47" s="68">
        <v>0</v>
      </c>
      <c r="BJ47" s="69">
        <f t="shared" si="60"/>
        <v>5.5</v>
      </c>
      <c r="BK47" s="70">
        <f t="shared" si="61"/>
        <v>0</v>
      </c>
      <c r="BL47" s="68">
        <v>1</v>
      </c>
      <c r="BM47" s="68">
        <v>0</v>
      </c>
      <c r="BN47" s="69">
        <f t="shared" si="62"/>
        <v>5.5</v>
      </c>
      <c r="BO47" s="70">
        <f t="shared" si="63"/>
        <v>0</v>
      </c>
      <c r="BP47" s="68">
        <v>1</v>
      </c>
      <c r="BQ47" s="68">
        <v>0</v>
      </c>
      <c r="BR47" s="69">
        <f t="shared" si="64"/>
        <v>5.5</v>
      </c>
      <c r="BS47" s="70">
        <f t="shared" si="65"/>
        <v>0</v>
      </c>
    </row>
    <row r="48" spans="1:71" x14ac:dyDescent="0.2">
      <c r="A48" s="65">
        <f t="shared" si="66"/>
        <v>0.71874999999999989</v>
      </c>
      <c r="B48" s="66" t="s">
        <v>6</v>
      </c>
      <c r="C48" s="67">
        <f t="shared" si="69"/>
        <v>0.7222222222222221</v>
      </c>
      <c r="D48" s="68">
        <v>0</v>
      </c>
      <c r="E48" s="68">
        <v>0</v>
      </c>
      <c r="F48" s="69">
        <f t="shared" si="36"/>
        <v>0</v>
      </c>
      <c r="G48" s="70">
        <f t="shared" si="37"/>
        <v>0</v>
      </c>
      <c r="H48" s="68">
        <v>0</v>
      </c>
      <c r="I48" s="68">
        <v>0</v>
      </c>
      <c r="J48" s="69">
        <f t="shared" si="38"/>
        <v>0</v>
      </c>
      <c r="K48" s="70">
        <f t="shared" si="39"/>
        <v>0</v>
      </c>
      <c r="L48" s="68">
        <v>0</v>
      </c>
      <c r="M48" s="68">
        <v>0</v>
      </c>
      <c r="N48" s="69">
        <f t="shared" si="40"/>
        <v>0</v>
      </c>
      <c r="O48" s="70">
        <f t="shared" si="41"/>
        <v>0</v>
      </c>
      <c r="Q48" s="65">
        <f t="shared" si="67"/>
        <v>0.71874999999999989</v>
      </c>
      <c r="R48" s="66" t="s">
        <v>6</v>
      </c>
      <c r="S48" s="67">
        <f t="shared" si="70"/>
        <v>0.7222222222222221</v>
      </c>
      <c r="T48" s="68">
        <v>1</v>
      </c>
      <c r="U48" s="68">
        <v>0</v>
      </c>
      <c r="V48" s="69">
        <f t="shared" si="42"/>
        <v>5.5</v>
      </c>
      <c r="W48" s="70">
        <f t="shared" si="43"/>
        <v>0</v>
      </c>
      <c r="X48" s="68">
        <v>1</v>
      </c>
      <c r="Y48" s="68">
        <v>0</v>
      </c>
      <c r="Z48" s="69">
        <f t="shared" si="44"/>
        <v>5.5</v>
      </c>
      <c r="AA48" s="70">
        <f t="shared" si="45"/>
        <v>0</v>
      </c>
      <c r="AB48" s="68">
        <v>2</v>
      </c>
      <c r="AC48" s="68">
        <v>0</v>
      </c>
      <c r="AD48" s="69">
        <f t="shared" si="46"/>
        <v>11</v>
      </c>
      <c r="AE48" s="70">
        <f t="shared" si="47"/>
        <v>0</v>
      </c>
      <c r="AF48" s="68">
        <v>2</v>
      </c>
      <c r="AG48" s="68">
        <v>0</v>
      </c>
      <c r="AH48" s="69">
        <f t="shared" si="48"/>
        <v>11</v>
      </c>
      <c r="AI48" s="70">
        <f t="shared" si="49"/>
        <v>0</v>
      </c>
      <c r="AJ48" s="68">
        <v>4</v>
      </c>
      <c r="AK48" s="68">
        <v>0</v>
      </c>
      <c r="AL48" s="69">
        <f t="shared" si="50"/>
        <v>22</v>
      </c>
      <c r="AM48" s="70">
        <f t="shared" si="51"/>
        <v>0</v>
      </c>
      <c r="AN48" s="68">
        <v>6</v>
      </c>
      <c r="AO48" s="68">
        <v>0</v>
      </c>
      <c r="AP48" s="69">
        <f t="shared" si="52"/>
        <v>33</v>
      </c>
      <c r="AQ48" s="70">
        <f t="shared" si="53"/>
        <v>0</v>
      </c>
      <c r="AS48" s="65">
        <f t="shared" si="68"/>
        <v>0.71874999999999989</v>
      </c>
      <c r="AT48" s="66" t="s">
        <v>6</v>
      </c>
      <c r="AU48" s="67">
        <f t="shared" si="71"/>
        <v>0.7222222222222221</v>
      </c>
      <c r="AV48" s="68">
        <v>0</v>
      </c>
      <c r="AW48" s="68">
        <v>0</v>
      </c>
      <c r="AX48" s="69">
        <f t="shared" si="54"/>
        <v>0</v>
      </c>
      <c r="AY48" s="70">
        <f t="shared" si="55"/>
        <v>0</v>
      </c>
      <c r="AZ48" s="68">
        <v>0</v>
      </c>
      <c r="BA48" s="68">
        <v>0</v>
      </c>
      <c r="BB48" s="69">
        <f t="shared" si="56"/>
        <v>0</v>
      </c>
      <c r="BC48" s="70">
        <f t="shared" si="57"/>
        <v>0</v>
      </c>
      <c r="BD48" s="68">
        <v>0</v>
      </c>
      <c r="BE48" s="68">
        <v>0</v>
      </c>
      <c r="BF48" s="69">
        <f t="shared" si="58"/>
        <v>0</v>
      </c>
      <c r="BG48" s="70">
        <f t="shared" si="59"/>
        <v>0</v>
      </c>
      <c r="BH48" s="68">
        <v>1</v>
      </c>
      <c r="BI48" s="68">
        <v>0</v>
      </c>
      <c r="BJ48" s="69">
        <f t="shared" si="60"/>
        <v>5.5</v>
      </c>
      <c r="BK48" s="70">
        <f t="shared" si="61"/>
        <v>0</v>
      </c>
      <c r="BL48" s="68">
        <v>1</v>
      </c>
      <c r="BM48" s="68">
        <v>0</v>
      </c>
      <c r="BN48" s="69">
        <f t="shared" si="62"/>
        <v>5.5</v>
      </c>
      <c r="BO48" s="70">
        <f t="shared" si="63"/>
        <v>0</v>
      </c>
      <c r="BP48" s="68">
        <v>2</v>
      </c>
      <c r="BQ48" s="68">
        <v>0</v>
      </c>
      <c r="BR48" s="69">
        <f t="shared" si="64"/>
        <v>11</v>
      </c>
      <c r="BS48" s="70">
        <f t="shared" si="65"/>
        <v>0</v>
      </c>
    </row>
    <row r="49" spans="1:71" x14ac:dyDescent="0.2">
      <c r="A49" s="65">
        <f t="shared" si="66"/>
        <v>0.7222222222222221</v>
      </c>
      <c r="B49" s="66" t="s">
        <v>6</v>
      </c>
      <c r="C49" s="67">
        <f t="shared" si="69"/>
        <v>0.72569444444444431</v>
      </c>
      <c r="D49" s="68">
        <v>0</v>
      </c>
      <c r="E49" s="68">
        <v>0</v>
      </c>
      <c r="F49" s="69">
        <f t="shared" si="36"/>
        <v>0</v>
      </c>
      <c r="G49" s="70">
        <f t="shared" si="37"/>
        <v>0</v>
      </c>
      <c r="H49" s="68">
        <v>0</v>
      </c>
      <c r="I49" s="68">
        <v>0</v>
      </c>
      <c r="J49" s="69">
        <f t="shared" si="38"/>
        <v>0</v>
      </c>
      <c r="K49" s="70">
        <f t="shared" si="39"/>
        <v>0</v>
      </c>
      <c r="L49" s="68">
        <v>0</v>
      </c>
      <c r="M49" s="68">
        <v>0</v>
      </c>
      <c r="N49" s="69">
        <f t="shared" si="40"/>
        <v>0</v>
      </c>
      <c r="O49" s="70">
        <f t="shared" si="41"/>
        <v>0</v>
      </c>
      <c r="Q49" s="65">
        <f t="shared" si="67"/>
        <v>0.7222222222222221</v>
      </c>
      <c r="R49" s="66" t="s">
        <v>6</v>
      </c>
      <c r="S49" s="67">
        <f t="shared" si="70"/>
        <v>0.72569444444444431</v>
      </c>
      <c r="T49" s="68">
        <v>1</v>
      </c>
      <c r="U49" s="68">
        <v>0</v>
      </c>
      <c r="V49" s="69">
        <f t="shared" si="42"/>
        <v>5.5</v>
      </c>
      <c r="W49" s="70">
        <f t="shared" si="43"/>
        <v>0</v>
      </c>
      <c r="X49" s="68">
        <v>2</v>
      </c>
      <c r="Y49" s="68">
        <v>0</v>
      </c>
      <c r="Z49" s="69">
        <f t="shared" si="44"/>
        <v>11</v>
      </c>
      <c r="AA49" s="70">
        <f t="shared" si="45"/>
        <v>0</v>
      </c>
      <c r="AB49" s="68">
        <v>2</v>
      </c>
      <c r="AC49" s="68">
        <v>0</v>
      </c>
      <c r="AD49" s="69">
        <f t="shared" si="46"/>
        <v>11</v>
      </c>
      <c r="AE49" s="70">
        <f t="shared" si="47"/>
        <v>0</v>
      </c>
      <c r="AF49" s="68">
        <v>3</v>
      </c>
      <c r="AG49" s="68">
        <v>0</v>
      </c>
      <c r="AH49" s="69">
        <f t="shared" si="48"/>
        <v>16.5</v>
      </c>
      <c r="AI49" s="70">
        <f t="shared" si="49"/>
        <v>0</v>
      </c>
      <c r="AJ49" s="68">
        <v>5</v>
      </c>
      <c r="AK49" s="68">
        <v>0</v>
      </c>
      <c r="AL49" s="69">
        <f t="shared" si="50"/>
        <v>27.5</v>
      </c>
      <c r="AM49" s="70">
        <f t="shared" si="51"/>
        <v>0</v>
      </c>
      <c r="AN49" s="68">
        <v>7</v>
      </c>
      <c r="AO49" s="68">
        <v>1</v>
      </c>
      <c r="AP49" s="69">
        <f t="shared" si="52"/>
        <v>53.5</v>
      </c>
      <c r="AQ49" s="70">
        <f t="shared" si="53"/>
        <v>12.5</v>
      </c>
      <c r="AS49" s="65">
        <f t="shared" si="68"/>
        <v>0.7222222222222221</v>
      </c>
      <c r="AT49" s="66" t="s">
        <v>6</v>
      </c>
      <c r="AU49" s="67">
        <f t="shared" si="71"/>
        <v>0.72569444444444431</v>
      </c>
      <c r="AV49" s="68">
        <v>0</v>
      </c>
      <c r="AW49" s="68">
        <v>0</v>
      </c>
      <c r="AX49" s="69">
        <f t="shared" si="54"/>
        <v>0</v>
      </c>
      <c r="AY49" s="70">
        <f t="shared" si="55"/>
        <v>0</v>
      </c>
      <c r="AZ49" s="68">
        <v>0</v>
      </c>
      <c r="BA49" s="68">
        <v>0</v>
      </c>
      <c r="BB49" s="69">
        <f t="shared" si="56"/>
        <v>0</v>
      </c>
      <c r="BC49" s="70">
        <f t="shared" si="57"/>
        <v>0</v>
      </c>
      <c r="BD49" s="68">
        <v>0</v>
      </c>
      <c r="BE49" s="68">
        <v>0</v>
      </c>
      <c r="BF49" s="69">
        <f t="shared" si="58"/>
        <v>0</v>
      </c>
      <c r="BG49" s="70">
        <f t="shared" si="59"/>
        <v>0</v>
      </c>
      <c r="BH49" s="68">
        <v>0</v>
      </c>
      <c r="BI49" s="68">
        <v>0</v>
      </c>
      <c r="BJ49" s="69">
        <f t="shared" si="60"/>
        <v>0</v>
      </c>
      <c r="BK49" s="70">
        <f t="shared" si="61"/>
        <v>0</v>
      </c>
      <c r="BL49" s="68">
        <v>1</v>
      </c>
      <c r="BM49" s="68">
        <v>0</v>
      </c>
      <c r="BN49" s="69">
        <f t="shared" si="62"/>
        <v>5.5</v>
      </c>
      <c r="BO49" s="70">
        <f t="shared" si="63"/>
        <v>0</v>
      </c>
      <c r="BP49" s="68">
        <v>3</v>
      </c>
      <c r="BQ49" s="68">
        <v>0</v>
      </c>
      <c r="BR49" s="69">
        <f t="shared" si="64"/>
        <v>16.5</v>
      </c>
      <c r="BS49" s="70">
        <f t="shared" si="65"/>
        <v>0</v>
      </c>
    </row>
    <row r="50" spans="1:71" x14ac:dyDescent="0.2">
      <c r="A50" s="65">
        <f t="shared" si="66"/>
        <v>0.72569444444444431</v>
      </c>
      <c r="B50" s="66" t="s">
        <v>6</v>
      </c>
      <c r="C50" s="67">
        <f t="shared" si="69"/>
        <v>0.72916666666666652</v>
      </c>
      <c r="D50" s="68">
        <v>0</v>
      </c>
      <c r="E50" s="68">
        <v>0</v>
      </c>
      <c r="F50" s="69">
        <f t="shared" si="36"/>
        <v>0</v>
      </c>
      <c r="G50" s="70">
        <f t="shared" si="37"/>
        <v>0</v>
      </c>
      <c r="H50" s="68">
        <v>0</v>
      </c>
      <c r="I50" s="68">
        <v>0</v>
      </c>
      <c r="J50" s="69">
        <f t="shared" si="38"/>
        <v>0</v>
      </c>
      <c r="K50" s="70">
        <f t="shared" si="39"/>
        <v>0</v>
      </c>
      <c r="L50" s="68">
        <v>0</v>
      </c>
      <c r="M50" s="68">
        <v>0</v>
      </c>
      <c r="N50" s="69">
        <f t="shared" si="40"/>
        <v>0</v>
      </c>
      <c r="O50" s="70">
        <f t="shared" si="41"/>
        <v>0</v>
      </c>
      <c r="Q50" s="65">
        <f t="shared" si="67"/>
        <v>0.72569444444444431</v>
      </c>
      <c r="R50" s="66" t="s">
        <v>6</v>
      </c>
      <c r="S50" s="67">
        <f t="shared" si="70"/>
        <v>0.72916666666666652</v>
      </c>
      <c r="T50" s="68">
        <v>1</v>
      </c>
      <c r="U50" s="68">
        <v>0</v>
      </c>
      <c r="V50" s="69">
        <f t="shared" si="42"/>
        <v>5.5</v>
      </c>
      <c r="W50" s="70">
        <f t="shared" si="43"/>
        <v>0</v>
      </c>
      <c r="X50" s="68">
        <v>1</v>
      </c>
      <c r="Y50" s="68">
        <v>0</v>
      </c>
      <c r="Z50" s="69">
        <f t="shared" si="44"/>
        <v>5.5</v>
      </c>
      <c r="AA50" s="70">
        <f t="shared" si="45"/>
        <v>0</v>
      </c>
      <c r="AB50" s="68">
        <v>3</v>
      </c>
      <c r="AC50" s="68">
        <v>0</v>
      </c>
      <c r="AD50" s="69">
        <f t="shared" si="46"/>
        <v>16.5</v>
      </c>
      <c r="AE50" s="70">
        <f t="shared" si="47"/>
        <v>0</v>
      </c>
      <c r="AF50" s="68">
        <v>4</v>
      </c>
      <c r="AG50" s="68">
        <v>0</v>
      </c>
      <c r="AH50" s="69">
        <f t="shared" si="48"/>
        <v>22</v>
      </c>
      <c r="AI50" s="70">
        <f t="shared" si="49"/>
        <v>0</v>
      </c>
      <c r="AJ50" s="68">
        <v>6</v>
      </c>
      <c r="AK50" s="68">
        <v>0</v>
      </c>
      <c r="AL50" s="69">
        <f t="shared" si="50"/>
        <v>33</v>
      </c>
      <c r="AM50" s="70">
        <f t="shared" si="51"/>
        <v>0</v>
      </c>
      <c r="AN50" s="68">
        <v>8</v>
      </c>
      <c r="AO50" s="68">
        <v>0</v>
      </c>
      <c r="AP50" s="69">
        <f t="shared" si="52"/>
        <v>44</v>
      </c>
      <c r="AQ50" s="70">
        <f t="shared" si="53"/>
        <v>0</v>
      </c>
      <c r="AS50" s="65">
        <f t="shared" si="68"/>
        <v>0.72569444444444431</v>
      </c>
      <c r="AT50" s="66" t="s">
        <v>6</v>
      </c>
      <c r="AU50" s="67">
        <f t="shared" si="71"/>
        <v>0.72916666666666652</v>
      </c>
      <c r="AV50" s="68">
        <v>0</v>
      </c>
      <c r="AW50" s="68">
        <v>0</v>
      </c>
      <c r="AX50" s="69">
        <f t="shared" si="54"/>
        <v>0</v>
      </c>
      <c r="AY50" s="70">
        <f t="shared" si="55"/>
        <v>0</v>
      </c>
      <c r="AZ50" s="68">
        <v>0</v>
      </c>
      <c r="BA50" s="68">
        <v>0</v>
      </c>
      <c r="BB50" s="69">
        <f t="shared" si="56"/>
        <v>0</v>
      </c>
      <c r="BC50" s="70">
        <f t="shared" si="57"/>
        <v>0</v>
      </c>
      <c r="BD50" s="68">
        <v>0</v>
      </c>
      <c r="BE50" s="68">
        <v>0</v>
      </c>
      <c r="BF50" s="69">
        <f t="shared" si="58"/>
        <v>0</v>
      </c>
      <c r="BG50" s="70">
        <f t="shared" si="59"/>
        <v>0</v>
      </c>
      <c r="BH50" s="68">
        <v>1</v>
      </c>
      <c r="BI50" s="68">
        <v>0</v>
      </c>
      <c r="BJ50" s="69">
        <f t="shared" si="60"/>
        <v>5.5</v>
      </c>
      <c r="BK50" s="70">
        <f t="shared" si="61"/>
        <v>0</v>
      </c>
      <c r="BL50" s="68">
        <v>1</v>
      </c>
      <c r="BM50" s="68">
        <v>0</v>
      </c>
      <c r="BN50" s="69">
        <f t="shared" si="62"/>
        <v>5.5</v>
      </c>
      <c r="BO50" s="70">
        <f t="shared" si="63"/>
        <v>0</v>
      </c>
      <c r="BP50" s="68">
        <v>2</v>
      </c>
      <c r="BQ50" s="68">
        <v>0</v>
      </c>
      <c r="BR50" s="69">
        <f t="shared" si="64"/>
        <v>11</v>
      </c>
      <c r="BS50" s="70">
        <f t="shared" si="65"/>
        <v>0</v>
      </c>
    </row>
    <row r="51" spans="1:71" x14ac:dyDescent="0.2">
      <c r="A51" s="65">
        <f t="shared" si="66"/>
        <v>0.72916666666666652</v>
      </c>
      <c r="B51" s="66" t="s">
        <v>6</v>
      </c>
      <c r="C51" s="67">
        <f t="shared" si="69"/>
        <v>0.73263888888888873</v>
      </c>
      <c r="D51" s="68">
        <v>0</v>
      </c>
      <c r="E51" s="68">
        <v>0</v>
      </c>
      <c r="F51" s="69">
        <f t="shared" si="36"/>
        <v>0</v>
      </c>
      <c r="G51" s="70">
        <f t="shared" si="37"/>
        <v>0</v>
      </c>
      <c r="H51" s="68">
        <v>0</v>
      </c>
      <c r="I51" s="68">
        <v>0</v>
      </c>
      <c r="J51" s="69">
        <f t="shared" si="38"/>
        <v>0</v>
      </c>
      <c r="K51" s="70">
        <f t="shared" si="39"/>
        <v>0</v>
      </c>
      <c r="L51" s="68">
        <v>0</v>
      </c>
      <c r="M51" s="68">
        <v>0</v>
      </c>
      <c r="N51" s="69">
        <f t="shared" si="40"/>
        <v>0</v>
      </c>
      <c r="O51" s="70">
        <f t="shared" si="41"/>
        <v>0</v>
      </c>
      <c r="Q51" s="65">
        <f t="shared" si="67"/>
        <v>0.72916666666666652</v>
      </c>
      <c r="R51" s="66" t="s">
        <v>6</v>
      </c>
      <c r="S51" s="67">
        <f t="shared" si="70"/>
        <v>0.73263888888888873</v>
      </c>
      <c r="T51" s="68">
        <v>1</v>
      </c>
      <c r="U51" s="68">
        <v>0</v>
      </c>
      <c r="V51" s="69">
        <f t="shared" si="42"/>
        <v>5.5</v>
      </c>
      <c r="W51" s="70">
        <f t="shared" si="43"/>
        <v>0</v>
      </c>
      <c r="X51" s="68">
        <v>1</v>
      </c>
      <c r="Y51" s="68">
        <v>0</v>
      </c>
      <c r="Z51" s="69">
        <f t="shared" si="44"/>
        <v>5.5</v>
      </c>
      <c r="AA51" s="70">
        <f t="shared" si="45"/>
        <v>0</v>
      </c>
      <c r="AB51" s="68">
        <v>4</v>
      </c>
      <c r="AC51" s="68">
        <v>0</v>
      </c>
      <c r="AD51" s="69">
        <f t="shared" si="46"/>
        <v>22</v>
      </c>
      <c r="AE51" s="70">
        <f t="shared" si="47"/>
        <v>0</v>
      </c>
      <c r="AF51" s="68">
        <v>2</v>
      </c>
      <c r="AG51" s="68">
        <v>0</v>
      </c>
      <c r="AH51" s="69">
        <f t="shared" si="48"/>
        <v>11</v>
      </c>
      <c r="AI51" s="70">
        <f t="shared" si="49"/>
        <v>0</v>
      </c>
      <c r="AJ51" s="68">
        <v>4</v>
      </c>
      <c r="AK51" s="68">
        <v>0</v>
      </c>
      <c r="AL51" s="69">
        <f t="shared" si="50"/>
        <v>22</v>
      </c>
      <c r="AM51" s="70">
        <f t="shared" si="51"/>
        <v>0</v>
      </c>
      <c r="AN51" s="68">
        <v>10</v>
      </c>
      <c r="AO51" s="68">
        <v>0</v>
      </c>
      <c r="AP51" s="69">
        <f t="shared" si="52"/>
        <v>55</v>
      </c>
      <c r="AQ51" s="70">
        <f t="shared" si="53"/>
        <v>0</v>
      </c>
      <c r="AS51" s="65">
        <f t="shared" si="68"/>
        <v>0.72916666666666652</v>
      </c>
      <c r="AT51" s="66" t="s">
        <v>6</v>
      </c>
      <c r="AU51" s="67">
        <f t="shared" si="71"/>
        <v>0.73263888888888873</v>
      </c>
      <c r="AV51" s="68">
        <v>0</v>
      </c>
      <c r="AW51" s="68">
        <v>0</v>
      </c>
      <c r="AX51" s="69">
        <f t="shared" si="54"/>
        <v>0</v>
      </c>
      <c r="AY51" s="70">
        <f t="shared" si="55"/>
        <v>0</v>
      </c>
      <c r="AZ51" s="68">
        <v>0</v>
      </c>
      <c r="BA51" s="68">
        <v>0</v>
      </c>
      <c r="BB51" s="69">
        <f t="shared" si="56"/>
        <v>0</v>
      </c>
      <c r="BC51" s="70">
        <f t="shared" si="57"/>
        <v>0</v>
      </c>
      <c r="BD51" s="68">
        <v>0</v>
      </c>
      <c r="BE51" s="68">
        <v>0</v>
      </c>
      <c r="BF51" s="69">
        <f t="shared" si="58"/>
        <v>0</v>
      </c>
      <c r="BG51" s="70">
        <f t="shared" si="59"/>
        <v>0</v>
      </c>
      <c r="BH51" s="68">
        <v>1</v>
      </c>
      <c r="BI51" s="68">
        <v>0</v>
      </c>
      <c r="BJ51" s="69">
        <f t="shared" si="60"/>
        <v>5.5</v>
      </c>
      <c r="BK51" s="70">
        <f t="shared" si="61"/>
        <v>0</v>
      </c>
      <c r="BL51" s="68">
        <v>1</v>
      </c>
      <c r="BM51" s="68">
        <v>0</v>
      </c>
      <c r="BN51" s="69">
        <f t="shared" si="62"/>
        <v>5.5</v>
      </c>
      <c r="BO51" s="70">
        <f t="shared" si="63"/>
        <v>0</v>
      </c>
      <c r="BP51" s="68">
        <v>2</v>
      </c>
      <c r="BQ51" s="68">
        <v>0</v>
      </c>
      <c r="BR51" s="69">
        <f t="shared" si="64"/>
        <v>11</v>
      </c>
      <c r="BS51" s="70">
        <f t="shared" si="65"/>
        <v>0</v>
      </c>
    </row>
    <row r="52" spans="1:71" x14ac:dyDescent="0.2">
      <c r="A52" s="65">
        <f t="shared" si="66"/>
        <v>0.73263888888888873</v>
      </c>
      <c r="B52" s="66" t="s">
        <v>6</v>
      </c>
      <c r="C52" s="67">
        <f t="shared" si="69"/>
        <v>0.73611111111111094</v>
      </c>
      <c r="D52" s="68">
        <v>0</v>
      </c>
      <c r="E52" s="68">
        <v>0</v>
      </c>
      <c r="F52" s="69">
        <f t="shared" si="36"/>
        <v>0</v>
      </c>
      <c r="G52" s="70">
        <f t="shared" si="37"/>
        <v>0</v>
      </c>
      <c r="H52" s="68">
        <v>0</v>
      </c>
      <c r="I52" s="68">
        <v>0</v>
      </c>
      <c r="J52" s="69">
        <f t="shared" si="38"/>
        <v>0</v>
      </c>
      <c r="K52" s="70">
        <f t="shared" si="39"/>
        <v>0</v>
      </c>
      <c r="L52" s="68">
        <v>0</v>
      </c>
      <c r="M52" s="68">
        <v>0</v>
      </c>
      <c r="N52" s="69">
        <f t="shared" si="40"/>
        <v>0</v>
      </c>
      <c r="O52" s="70">
        <f t="shared" si="41"/>
        <v>0</v>
      </c>
      <c r="Q52" s="65">
        <f t="shared" si="67"/>
        <v>0.73263888888888873</v>
      </c>
      <c r="R52" s="66" t="s">
        <v>6</v>
      </c>
      <c r="S52" s="67">
        <f t="shared" si="70"/>
        <v>0.73611111111111094</v>
      </c>
      <c r="T52" s="68">
        <v>1</v>
      </c>
      <c r="U52" s="68">
        <v>0</v>
      </c>
      <c r="V52" s="69">
        <f t="shared" si="42"/>
        <v>5.5</v>
      </c>
      <c r="W52" s="70">
        <f t="shared" si="43"/>
        <v>0</v>
      </c>
      <c r="X52" s="68">
        <v>1</v>
      </c>
      <c r="Y52" s="68">
        <v>0</v>
      </c>
      <c r="Z52" s="69">
        <f t="shared" si="44"/>
        <v>5.5</v>
      </c>
      <c r="AA52" s="70">
        <f t="shared" si="45"/>
        <v>0</v>
      </c>
      <c r="AB52" s="68">
        <v>2</v>
      </c>
      <c r="AC52" s="68">
        <v>0</v>
      </c>
      <c r="AD52" s="69">
        <f t="shared" si="46"/>
        <v>11</v>
      </c>
      <c r="AE52" s="70">
        <f t="shared" si="47"/>
        <v>0</v>
      </c>
      <c r="AF52" s="68">
        <v>3</v>
      </c>
      <c r="AG52" s="68">
        <v>0</v>
      </c>
      <c r="AH52" s="69">
        <f t="shared" si="48"/>
        <v>16.5</v>
      </c>
      <c r="AI52" s="70">
        <f t="shared" si="49"/>
        <v>0</v>
      </c>
      <c r="AJ52" s="68">
        <v>5</v>
      </c>
      <c r="AK52" s="68">
        <v>0</v>
      </c>
      <c r="AL52" s="69">
        <f t="shared" si="50"/>
        <v>27.5</v>
      </c>
      <c r="AM52" s="70">
        <f t="shared" si="51"/>
        <v>0</v>
      </c>
      <c r="AN52" s="68">
        <v>8</v>
      </c>
      <c r="AO52" s="68">
        <v>0</v>
      </c>
      <c r="AP52" s="69">
        <f t="shared" si="52"/>
        <v>44</v>
      </c>
      <c r="AQ52" s="70">
        <f t="shared" si="53"/>
        <v>0</v>
      </c>
      <c r="AS52" s="65">
        <f t="shared" si="68"/>
        <v>0.73263888888888873</v>
      </c>
      <c r="AT52" s="66" t="s">
        <v>6</v>
      </c>
      <c r="AU52" s="67">
        <f t="shared" si="71"/>
        <v>0.73611111111111094</v>
      </c>
      <c r="AV52" s="68">
        <v>0</v>
      </c>
      <c r="AW52" s="68">
        <v>0</v>
      </c>
      <c r="AX52" s="69">
        <f t="shared" si="54"/>
        <v>0</v>
      </c>
      <c r="AY52" s="70">
        <f t="shared" si="55"/>
        <v>0</v>
      </c>
      <c r="AZ52" s="68">
        <v>0</v>
      </c>
      <c r="BA52" s="68">
        <v>0</v>
      </c>
      <c r="BB52" s="69">
        <f t="shared" si="56"/>
        <v>0</v>
      </c>
      <c r="BC52" s="70">
        <f t="shared" si="57"/>
        <v>0</v>
      </c>
      <c r="BD52" s="68">
        <v>0</v>
      </c>
      <c r="BE52" s="68">
        <v>0</v>
      </c>
      <c r="BF52" s="69">
        <f t="shared" si="58"/>
        <v>0</v>
      </c>
      <c r="BG52" s="70">
        <f t="shared" si="59"/>
        <v>0</v>
      </c>
      <c r="BH52" s="68">
        <v>1</v>
      </c>
      <c r="BI52" s="68">
        <v>0</v>
      </c>
      <c r="BJ52" s="69">
        <f t="shared" si="60"/>
        <v>5.5</v>
      </c>
      <c r="BK52" s="70">
        <f t="shared" si="61"/>
        <v>0</v>
      </c>
      <c r="BL52" s="68">
        <v>0</v>
      </c>
      <c r="BM52" s="68">
        <v>0</v>
      </c>
      <c r="BN52" s="69">
        <f t="shared" si="62"/>
        <v>0</v>
      </c>
      <c r="BO52" s="70">
        <f t="shared" si="63"/>
        <v>0</v>
      </c>
      <c r="BP52" s="68">
        <v>4</v>
      </c>
      <c r="BQ52" s="68">
        <v>0</v>
      </c>
      <c r="BR52" s="69">
        <f t="shared" si="64"/>
        <v>22</v>
      </c>
      <c r="BS52" s="70">
        <f t="shared" si="65"/>
        <v>0</v>
      </c>
    </row>
    <row r="53" spans="1:71" x14ac:dyDescent="0.2">
      <c r="A53" s="65">
        <f t="shared" si="66"/>
        <v>0.73611111111111094</v>
      </c>
      <c r="B53" s="66" t="s">
        <v>6</v>
      </c>
      <c r="C53" s="67">
        <f t="shared" si="69"/>
        <v>0.73958333333333315</v>
      </c>
      <c r="D53" s="68">
        <v>0</v>
      </c>
      <c r="E53" s="68">
        <v>0</v>
      </c>
      <c r="F53" s="69">
        <f t="shared" si="36"/>
        <v>0</v>
      </c>
      <c r="G53" s="70">
        <f t="shared" si="37"/>
        <v>0</v>
      </c>
      <c r="H53" s="68">
        <v>0</v>
      </c>
      <c r="I53" s="68">
        <v>0</v>
      </c>
      <c r="J53" s="69">
        <f t="shared" si="38"/>
        <v>0</v>
      </c>
      <c r="K53" s="70">
        <f t="shared" si="39"/>
        <v>0</v>
      </c>
      <c r="L53" s="68">
        <v>0</v>
      </c>
      <c r="M53" s="68">
        <v>0</v>
      </c>
      <c r="N53" s="69">
        <f t="shared" si="40"/>
        <v>0</v>
      </c>
      <c r="O53" s="70">
        <f t="shared" si="41"/>
        <v>0</v>
      </c>
      <c r="Q53" s="65">
        <f t="shared" si="67"/>
        <v>0.73611111111111094</v>
      </c>
      <c r="R53" s="66" t="s">
        <v>6</v>
      </c>
      <c r="S53" s="67">
        <f t="shared" si="70"/>
        <v>0.73958333333333315</v>
      </c>
      <c r="T53" s="68">
        <v>1</v>
      </c>
      <c r="U53" s="68">
        <v>0</v>
      </c>
      <c r="V53" s="69">
        <f t="shared" si="42"/>
        <v>5.5</v>
      </c>
      <c r="W53" s="70">
        <f t="shared" si="43"/>
        <v>0</v>
      </c>
      <c r="X53" s="68">
        <v>2</v>
      </c>
      <c r="Y53" s="68">
        <v>0</v>
      </c>
      <c r="Z53" s="69">
        <f t="shared" si="44"/>
        <v>11</v>
      </c>
      <c r="AA53" s="70">
        <f t="shared" si="45"/>
        <v>0</v>
      </c>
      <c r="AB53" s="68">
        <v>3</v>
      </c>
      <c r="AC53" s="68">
        <v>0</v>
      </c>
      <c r="AD53" s="69">
        <f t="shared" si="46"/>
        <v>16.5</v>
      </c>
      <c r="AE53" s="70">
        <f t="shared" si="47"/>
        <v>0</v>
      </c>
      <c r="AF53" s="68">
        <v>5</v>
      </c>
      <c r="AG53" s="68">
        <v>0</v>
      </c>
      <c r="AH53" s="69">
        <f t="shared" si="48"/>
        <v>27.5</v>
      </c>
      <c r="AI53" s="70">
        <f t="shared" si="49"/>
        <v>0</v>
      </c>
      <c r="AJ53" s="68">
        <v>6</v>
      </c>
      <c r="AK53" s="68">
        <v>0</v>
      </c>
      <c r="AL53" s="69">
        <f t="shared" si="50"/>
        <v>33</v>
      </c>
      <c r="AM53" s="70">
        <f t="shared" si="51"/>
        <v>0</v>
      </c>
      <c r="AN53" s="68">
        <v>9</v>
      </c>
      <c r="AO53" s="68">
        <v>0</v>
      </c>
      <c r="AP53" s="69">
        <f t="shared" si="52"/>
        <v>49.5</v>
      </c>
      <c r="AQ53" s="70">
        <f t="shared" si="53"/>
        <v>0</v>
      </c>
      <c r="AS53" s="65">
        <f t="shared" si="68"/>
        <v>0.73611111111111094</v>
      </c>
      <c r="AT53" s="66" t="s">
        <v>6</v>
      </c>
      <c r="AU53" s="67">
        <f t="shared" si="71"/>
        <v>0.73958333333333315</v>
      </c>
      <c r="AV53" s="68">
        <v>0</v>
      </c>
      <c r="AW53" s="68">
        <v>0</v>
      </c>
      <c r="AX53" s="69">
        <f t="shared" si="54"/>
        <v>0</v>
      </c>
      <c r="AY53" s="70">
        <f t="shared" si="55"/>
        <v>0</v>
      </c>
      <c r="AZ53" s="68">
        <v>0</v>
      </c>
      <c r="BA53" s="68">
        <v>0</v>
      </c>
      <c r="BB53" s="69">
        <f t="shared" si="56"/>
        <v>0</v>
      </c>
      <c r="BC53" s="70">
        <f t="shared" si="57"/>
        <v>0</v>
      </c>
      <c r="BD53" s="68">
        <v>0</v>
      </c>
      <c r="BE53" s="68">
        <v>0</v>
      </c>
      <c r="BF53" s="69">
        <f t="shared" si="58"/>
        <v>0</v>
      </c>
      <c r="BG53" s="70">
        <f t="shared" si="59"/>
        <v>0</v>
      </c>
      <c r="BH53" s="68">
        <v>0</v>
      </c>
      <c r="BI53" s="68">
        <v>0</v>
      </c>
      <c r="BJ53" s="69">
        <f t="shared" si="60"/>
        <v>0</v>
      </c>
      <c r="BK53" s="70">
        <f t="shared" si="61"/>
        <v>0</v>
      </c>
      <c r="BL53" s="68">
        <v>0</v>
      </c>
      <c r="BM53" s="68">
        <v>0</v>
      </c>
      <c r="BN53" s="69">
        <f t="shared" si="62"/>
        <v>0</v>
      </c>
      <c r="BO53" s="70">
        <f t="shared" si="63"/>
        <v>0</v>
      </c>
      <c r="BP53" s="68">
        <v>2</v>
      </c>
      <c r="BQ53" s="68">
        <v>0</v>
      </c>
      <c r="BR53" s="69">
        <f t="shared" si="64"/>
        <v>11</v>
      </c>
      <c r="BS53" s="70">
        <f t="shared" si="65"/>
        <v>0</v>
      </c>
    </row>
    <row r="54" spans="1:71" x14ac:dyDescent="0.2">
      <c r="A54" s="65">
        <f t="shared" si="66"/>
        <v>0.73958333333333315</v>
      </c>
      <c r="B54" s="66" t="s">
        <v>6</v>
      </c>
      <c r="C54" s="67">
        <f t="shared" si="69"/>
        <v>0.74305555555555536</v>
      </c>
      <c r="D54" s="68">
        <v>0</v>
      </c>
      <c r="E54" s="68">
        <v>0</v>
      </c>
      <c r="F54" s="69">
        <f t="shared" si="36"/>
        <v>0</v>
      </c>
      <c r="G54" s="70">
        <f t="shared" si="37"/>
        <v>0</v>
      </c>
      <c r="H54" s="68">
        <v>0</v>
      </c>
      <c r="I54" s="68">
        <v>0</v>
      </c>
      <c r="J54" s="69">
        <f t="shared" si="38"/>
        <v>0</v>
      </c>
      <c r="K54" s="70">
        <f t="shared" si="39"/>
        <v>0</v>
      </c>
      <c r="L54" s="68">
        <v>0</v>
      </c>
      <c r="M54" s="68">
        <v>0</v>
      </c>
      <c r="N54" s="69">
        <f t="shared" si="40"/>
        <v>0</v>
      </c>
      <c r="O54" s="70">
        <f t="shared" si="41"/>
        <v>0</v>
      </c>
      <c r="Q54" s="65">
        <f t="shared" si="67"/>
        <v>0.73958333333333315</v>
      </c>
      <c r="R54" s="66" t="s">
        <v>6</v>
      </c>
      <c r="S54" s="67">
        <f t="shared" si="70"/>
        <v>0.74305555555555536</v>
      </c>
      <c r="T54" s="68">
        <v>1</v>
      </c>
      <c r="U54" s="68">
        <v>0</v>
      </c>
      <c r="V54" s="69">
        <f t="shared" si="42"/>
        <v>5.5</v>
      </c>
      <c r="W54" s="70">
        <f t="shared" si="43"/>
        <v>0</v>
      </c>
      <c r="X54" s="68">
        <v>1</v>
      </c>
      <c r="Y54" s="68">
        <v>0</v>
      </c>
      <c r="Z54" s="69">
        <f t="shared" si="44"/>
        <v>5.5</v>
      </c>
      <c r="AA54" s="70">
        <f t="shared" si="45"/>
        <v>0</v>
      </c>
      <c r="AB54" s="68">
        <v>5</v>
      </c>
      <c r="AC54" s="68">
        <v>0</v>
      </c>
      <c r="AD54" s="69">
        <f t="shared" si="46"/>
        <v>27.5</v>
      </c>
      <c r="AE54" s="70">
        <f t="shared" si="47"/>
        <v>0</v>
      </c>
      <c r="AF54" s="68">
        <v>6</v>
      </c>
      <c r="AG54" s="68">
        <v>0</v>
      </c>
      <c r="AH54" s="69">
        <f t="shared" si="48"/>
        <v>33</v>
      </c>
      <c r="AI54" s="70">
        <f t="shared" si="49"/>
        <v>0</v>
      </c>
      <c r="AJ54" s="68">
        <v>4</v>
      </c>
      <c r="AK54" s="68">
        <v>0</v>
      </c>
      <c r="AL54" s="69">
        <f t="shared" si="50"/>
        <v>22</v>
      </c>
      <c r="AM54" s="70">
        <f t="shared" si="51"/>
        <v>0</v>
      </c>
      <c r="AN54" s="68">
        <v>10</v>
      </c>
      <c r="AO54" s="68">
        <v>0</v>
      </c>
      <c r="AP54" s="69">
        <f t="shared" si="52"/>
        <v>55</v>
      </c>
      <c r="AQ54" s="70">
        <f t="shared" si="53"/>
        <v>0</v>
      </c>
      <c r="AS54" s="65">
        <f t="shared" si="68"/>
        <v>0.73958333333333315</v>
      </c>
      <c r="AT54" s="66" t="s">
        <v>6</v>
      </c>
      <c r="AU54" s="67">
        <f t="shared" si="71"/>
        <v>0.74305555555555536</v>
      </c>
      <c r="AV54" s="68">
        <v>0</v>
      </c>
      <c r="AW54" s="68">
        <v>0</v>
      </c>
      <c r="AX54" s="69">
        <f t="shared" si="54"/>
        <v>0</v>
      </c>
      <c r="AY54" s="70">
        <f t="shared" si="55"/>
        <v>0</v>
      </c>
      <c r="AZ54" s="68">
        <v>0</v>
      </c>
      <c r="BA54" s="68">
        <v>0</v>
      </c>
      <c r="BB54" s="69">
        <f t="shared" si="56"/>
        <v>0</v>
      </c>
      <c r="BC54" s="70">
        <f t="shared" si="57"/>
        <v>0</v>
      </c>
      <c r="BD54" s="68">
        <v>0</v>
      </c>
      <c r="BE54" s="68">
        <v>0</v>
      </c>
      <c r="BF54" s="69">
        <f t="shared" si="58"/>
        <v>0</v>
      </c>
      <c r="BG54" s="70">
        <f t="shared" si="59"/>
        <v>0</v>
      </c>
      <c r="BH54" s="68">
        <v>1</v>
      </c>
      <c r="BI54" s="68">
        <v>0</v>
      </c>
      <c r="BJ54" s="69">
        <f t="shared" si="60"/>
        <v>5.5</v>
      </c>
      <c r="BK54" s="70">
        <f t="shared" si="61"/>
        <v>0</v>
      </c>
      <c r="BL54" s="68">
        <v>1</v>
      </c>
      <c r="BM54" s="68">
        <v>0</v>
      </c>
      <c r="BN54" s="69">
        <f t="shared" si="62"/>
        <v>5.5</v>
      </c>
      <c r="BO54" s="70">
        <f t="shared" si="63"/>
        <v>0</v>
      </c>
      <c r="BP54" s="68">
        <v>2</v>
      </c>
      <c r="BQ54" s="68">
        <v>0</v>
      </c>
      <c r="BR54" s="69">
        <f t="shared" si="64"/>
        <v>11</v>
      </c>
      <c r="BS54" s="70">
        <f t="shared" si="65"/>
        <v>0</v>
      </c>
    </row>
    <row r="55" spans="1:71" x14ac:dyDescent="0.2">
      <c r="A55" s="65">
        <f t="shared" si="66"/>
        <v>0.74305555555555536</v>
      </c>
      <c r="B55" s="66" t="s">
        <v>6</v>
      </c>
      <c r="C55" s="67">
        <f t="shared" si="69"/>
        <v>0.74652777777777757</v>
      </c>
      <c r="D55" s="68">
        <v>0</v>
      </c>
      <c r="E55" s="68">
        <v>0</v>
      </c>
      <c r="F55" s="69">
        <f t="shared" si="36"/>
        <v>0</v>
      </c>
      <c r="G55" s="70">
        <f t="shared" si="37"/>
        <v>0</v>
      </c>
      <c r="H55" s="68">
        <v>0</v>
      </c>
      <c r="I55" s="68">
        <v>0</v>
      </c>
      <c r="J55" s="69">
        <f t="shared" si="38"/>
        <v>0</v>
      </c>
      <c r="K55" s="70">
        <f t="shared" si="39"/>
        <v>0</v>
      </c>
      <c r="L55" s="68">
        <v>0</v>
      </c>
      <c r="M55" s="68">
        <v>0</v>
      </c>
      <c r="N55" s="69">
        <f t="shared" si="40"/>
        <v>0</v>
      </c>
      <c r="O55" s="70">
        <f t="shared" si="41"/>
        <v>0</v>
      </c>
      <c r="Q55" s="65">
        <f t="shared" si="67"/>
        <v>0.74305555555555536</v>
      </c>
      <c r="R55" s="66" t="s">
        <v>6</v>
      </c>
      <c r="S55" s="67">
        <f t="shared" si="70"/>
        <v>0.74652777777777757</v>
      </c>
      <c r="T55" s="68">
        <v>1</v>
      </c>
      <c r="U55" s="68">
        <v>0</v>
      </c>
      <c r="V55" s="69">
        <f t="shared" si="42"/>
        <v>5.5</v>
      </c>
      <c r="W55" s="70">
        <f t="shared" si="43"/>
        <v>0</v>
      </c>
      <c r="X55" s="68">
        <v>1</v>
      </c>
      <c r="Y55" s="68">
        <v>0</v>
      </c>
      <c r="Z55" s="69">
        <f t="shared" si="44"/>
        <v>5.5</v>
      </c>
      <c r="AA55" s="70">
        <f t="shared" si="45"/>
        <v>0</v>
      </c>
      <c r="AB55" s="68">
        <v>2</v>
      </c>
      <c r="AC55" s="68">
        <v>0</v>
      </c>
      <c r="AD55" s="69">
        <f t="shared" si="46"/>
        <v>11</v>
      </c>
      <c r="AE55" s="70">
        <f t="shared" si="47"/>
        <v>0</v>
      </c>
      <c r="AF55" s="68">
        <v>3</v>
      </c>
      <c r="AG55" s="68">
        <v>0</v>
      </c>
      <c r="AH55" s="69">
        <f t="shared" si="48"/>
        <v>16.5</v>
      </c>
      <c r="AI55" s="70">
        <f t="shared" si="49"/>
        <v>0</v>
      </c>
      <c r="AJ55" s="68">
        <v>6</v>
      </c>
      <c r="AK55" s="68">
        <v>0</v>
      </c>
      <c r="AL55" s="69">
        <f t="shared" si="50"/>
        <v>33</v>
      </c>
      <c r="AM55" s="70">
        <f t="shared" si="51"/>
        <v>0</v>
      </c>
      <c r="AN55" s="68">
        <v>8</v>
      </c>
      <c r="AO55" s="68">
        <v>0</v>
      </c>
      <c r="AP55" s="69">
        <f t="shared" si="52"/>
        <v>44</v>
      </c>
      <c r="AQ55" s="70">
        <f t="shared" si="53"/>
        <v>0</v>
      </c>
      <c r="AS55" s="65">
        <f t="shared" si="68"/>
        <v>0.74305555555555536</v>
      </c>
      <c r="AT55" s="66" t="s">
        <v>6</v>
      </c>
      <c r="AU55" s="67">
        <f t="shared" si="71"/>
        <v>0.74652777777777757</v>
      </c>
      <c r="AV55" s="68">
        <v>0</v>
      </c>
      <c r="AW55" s="68">
        <v>0</v>
      </c>
      <c r="AX55" s="69">
        <f t="shared" si="54"/>
        <v>0</v>
      </c>
      <c r="AY55" s="70">
        <f t="shared" si="55"/>
        <v>0</v>
      </c>
      <c r="AZ55" s="68">
        <v>0</v>
      </c>
      <c r="BA55" s="68">
        <v>0</v>
      </c>
      <c r="BB55" s="69">
        <f t="shared" si="56"/>
        <v>0</v>
      </c>
      <c r="BC55" s="70">
        <f t="shared" si="57"/>
        <v>0</v>
      </c>
      <c r="BD55" s="68">
        <v>0</v>
      </c>
      <c r="BE55" s="68">
        <v>0</v>
      </c>
      <c r="BF55" s="69">
        <f t="shared" si="58"/>
        <v>0</v>
      </c>
      <c r="BG55" s="70">
        <f t="shared" si="59"/>
        <v>0</v>
      </c>
      <c r="BH55" s="68">
        <v>1</v>
      </c>
      <c r="BI55" s="68">
        <v>0</v>
      </c>
      <c r="BJ55" s="69">
        <f t="shared" si="60"/>
        <v>5.5</v>
      </c>
      <c r="BK55" s="70">
        <f t="shared" si="61"/>
        <v>0</v>
      </c>
      <c r="BL55" s="68">
        <v>1</v>
      </c>
      <c r="BM55" s="68">
        <v>0</v>
      </c>
      <c r="BN55" s="69">
        <f t="shared" si="62"/>
        <v>5.5</v>
      </c>
      <c r="BO55" s="70">
        <f t="shared" si="63"/>
        <v>0</v>
      </c>
      <c r="BP55" s="68">
        <v>3</v>
      </c>
      <c r="BQ55" s="68">
        <v>0</v>
      </c>
      <c r="BR55" s="69">
        <f t="shared" si="64"/>
        <v>16.5</v>
      </c>
      <c r="BS55" s="70">
        <f t="shared" si="65"/>
        <v>0</v>
      </c>
    </row>
    <row r="56" spans="1:71" x14ac:dyDescent="0.2">
      <c r="A56" s="65">
        <f t="shared" si="66"/>
        <v>0.74652777777777757</v>
      </c>
      <c r="B56" s="66" t="s">
        <v>6</v>
      </c>
      <c r="C56" s="67">
        <f t="shared" si="69"/>
        <v>0.74999999999999978</v>
      </c>
      <c r="D56" s="68">
        <v>0</v>
      </c>
      <c r="E56" s="68">
        <v>0</v>
      </c>
      <c r="F56" s="69">
        <f t="shared" si="36"/>
        <v>0</v>
      </c>
      <c r="G56" s="70">
        <f t="shared" si="37"/>
        <v>0</v>
      </c>
      <c r="H56" s="68">
        <v>0</v>
      </c>
      <c r="I56" s="68">
        <v>0</v>
      </c>
      <c r="J56" s="69">
        <f t="shared" si="38"/>
        <v>0</v>
      </c>
      <c r="K56" s="70">
        <f t="shared" si="39"/>
        <v>0</v>
      </c>
      <c r="L56" s="68">
        <v>0</v>
      </c>
      <c r="M56" s="68">
        <v>0</v>
      </c>
      <c r="N56" s="69">
        <f t="shared" si="40"/>
        <v>0</v>
      </c>
      <c r="O56" s="70">
        <f t="shared" si="41"/>
        <v>0</v>
      </c>
      <c r="Q56" s="65">
        <f t="shared" si="67"/>
        <v>0.74652777777777757</v>
      </c>
      <c r="R56" s="66" t="s">
        <v>6</v>
      </c>
      <c r="S56" s="67">
        <f t="shared" si="70"/>
        <v>0.74999999999999978</v>
      </c>
      <c r="T56" s="68">
        <v>1</v>
      </c>
      <c r="U56" s="68">
        <v>0</v>
      </c>
      <c r="V56" s="69">
        <f t="shared" si="42"/>
        <v>5.5</v>
      </c>
      <c r="W56" s="70">
        <f t="shared" si="43"/>
        <v>0</v>
      </c>
      <c r="X56" s="68">
        <v>1</v>
      </c>
      <c r="Y56" s="68">
        <v>0</v>
      </c>
      <c r="Z56" s="69">
        <f t="shared" si="44"/>
        <v>5.5</v>
      </c>
      <c r="AA56" s="70">
        <f t="shared" si="45"/>
        <v>0</v>
      </c>
      <c r="AB56" s="68">
        <v>3</v>
      </c>
      <c r="AC56" s="68">
        <v>0</v>
      </c>
      <c r="AD56" s="69">
        <f t="shared" si="46"/>
        <v>16.5</v>
      </c>
      <c r="AE56" s="70">
        <f t="shared" si="47"/>
        <v>0</v>
      </c>
      <c r="AF56" s="68">
        <v>4</v>
      </c>
      <c r="AG56" s="68">
        <v>0</v>
      </c>
      <c r="AH56" s="69">
        <f t="shared" si="48"/>
        <v>22</v>
      </c>
      <c r="AI56" s="70">
        <f t="shared" si="49"/>
        <v>0</v>
      </c>
      <c r="AJ56" s="68">
        <v>4</v>
      </c>
      <c r="AK56" s="68">
        <v>0</v>
      </c>
      <c r="AL56" s="69">
        <f t="shared" si="50"/>
        <v>22</v>
      </c>
      <c r="AM56" s="70">
        <f t="shared" si="51"/>
        <v>0</v>
      </c>
      <c r="AN56" s="68">
        <v>9</v>
      </c>
      <c r="AO56" s="68">
        <v>0</v>
      </c>
      <c r="AP56" s="69">
        <f t="shared" si="52"/>
        <v>49.5</v>
      </c>
      <c r="AQ56" s="70">
        <f t="shared" si="53"/>
        <v>0</v>
      </c>
      <c r="AS56" s="65">
        <f t="shared" si="68"/>
        <v>0.74652777777777757</v>
      </c>
      <c r="AT56" s="66" t="s">
        <v>6</v>
      </c>
      <c r="AU56" s="67">
        <f t="shared" si="71"/>
        <v>0.74999999999999978</v>
      </c>
      <c r="AV56" s="68">
        <v>0</v>
      </c>
      <c r="AW56" s="68">
        <v>0</v>
      </c>
      <c r="AX56" s="69">
        <f t="shared" si="54"/>
        <v>0</v>
      </c>
      <c r="AY56" s="70">
        <f t="shared" si="55"/>
        <v>0</v>
      </c>
      <c r="AZ56" s="68">
        <v>0</v>
      </c>
      <c r="BA56" s="68">
        <v>0</v>
      </c>
      <c r="BB56" s="69">
        <f t="shared" si="56"/>
        <v>0</v>
      </c>
      <c r="BC56" s="70">
        <f t="shared" si="57"/>
        <v>0</v>
      </c>
      <c r="BD56" s="68">
        <v>0</v>
      </c>
      <c r="BE56" s="68">
        <v>0</v>
      </c>
      <c r="BF56" s="69">
        <f t="shared" si="58"/>
        <v>0</v>
      </c>
      <c r="BG56" s="70">
        <f t="shared" si="59"/>
        <v>0</v>
      </c>
      <c r="BH56" s="68">
        <v>1</v>
      </c>
      <c r="BI56" s="68">
        <v>0</v>
      </c>
      <c r="BJ56" s="69">
        <f t="shared" si="60"/>
        <v>5.5</v>
      </c>
      <c r="BK56" s="70">
        <f t="shared" si="61"/>
        <v>0</v>
      </c>
      <c r="BL56" s="68">
        <v>0</v>
      </c>
      <c r="BM56" s="68">
        <v>0</v>
      </c>
      <c r="BN56" s="69">
        <f t="shared" si="62"/>
        <v>0</v>
      </c>
      <c r="BO56" s="70">
        <f t="shared" si="63"/>
        <v>0</v>
      </c>
      <c r="BP56" s="68">
        <v>2</v>
      </c>
      <c r="BQ56" s="68">
        <v>0</v>
      </c>
      <c r="BR56" s="69">
        <f t="shared" si="64"/>
        <v>11</v>
      </c>
      <c r="BS56" s="70">
        <f t="shared" si="65"/>
        <v>0</v>
      </c>
    </row>
    <row r="57" spans="1:71" x14ac:dyDescent="0.2">
      <c r="A57" s="65">
        <f t="shared" si="66"/>
        <v>0.74999999999999978</v>
      </c>
      <c r="B57" s="66" t="s">
        <v>6</v>
      </c>
      <c r="C57" s="67">
        <f t="shared" si="69"/>
        <v>0.75347222222222199</v>
      </c>
      <c r="D57" s="68">
        <v>0</v>
      </c>
      <c r="E57" s="68">
        <v>0</v>
      </c>
      <c r="F57" s="69">
        <f t="shared" si="36"/>
        <v>0</v>
      </c>
      <c r="G57" s="70">
        <f t="shared" si="37"/>
        <v>0</v>
      </c>
      <c r="H57" s="68">
        <v>0</v>
      </c>
      <c r="I57" s="68">
        <v>0</v>
      </c>
      <c r="J57" s="69">
        <f t="shared" si="38"/>
        <v>0</v>
      </c>
      <c r="K57" s="70">
        <f t="shared" si="39"/>
        <v>0</v>
      </c>
      <c r="L57" s="68">
        <v>0</v>
      </c>
      <c r="M57" s="68">
        <v>0</v>
      </c>
      <c r="N57" s="69">
        <f t="shared" si="40"/>
        <v>0</v>
      </c>
      <c r="O57" s="70">
        <f t="shared" si="41"/>
        <v>0</v>
      </c>
      <c r="Q57" s="65">
        <f t="shared" si="67"/>
        <v>0.74999999999999978</v>
      </c>
      <c r="R57" s="66" t="s">
        <v>6</v>
      </c>
      <c r="S57" s="67">
        <f t="shared" si="70"/>
        <v>0.75347222222222199</v>
      </c>
      <c r="T57" s="68">
        <v>1</v>
      </c>
      <c r="U57" s="68">
        <v>0</v>
      </c>
      <c r="V57" s="69">
        <f t="shared" si="42"/>
        <v>5.5</v>
      </c>
      <c r="W57" s="70">
        <f t="shared" si="43"/>
        <v>0</v>
      </c>
      <c r="X57" s="68">
        <v>2</v>
      </c>
      <c r="Y57" s="68">
        <v>0</v>
      </c>
      <c r="Z57" s="69">
        <f t="shared" si="44"/>
        <v>11</v>
      </c>
      <c r="AA57" s="70">
        <f t="shared" si="45"/>
        <v>0</v>
      </c>
      <c r="AB57" s="68">
        <v>3</v>
      </c>
      <c r="AC57" s="68">
        <v>0</v>
      </c>
      <c r="AD57" s="69">
        <f t="shared" si="46"/>
        <v>16.5</v>
      </c>
      <c r="AE57" s="70">
        <f t="shared" si="47"/>
        <v>0</v>
      </c>
      <c r="AF57" s="68">
        <v>5</v>
      </c>
      <c r="AG57" s="68">
        <v>0</v>
      </c>
      <c r="AH57" s="69">
        <f t="shared" si="48"/>
        <v>27.5</v>
      </c>
      <c r="AI57" s="70">
        <f t="shared" si="49"/>
        <v>0</v>
      </c>
      <c r="AJ57" s="68">
        <v>5</v>
      </c>
      <c r="AK57" s="68">
        <v>0</v>
      </c>
      <c r="AL57" s="69">
        <f t="shared" si="50"/>
        <v>27.5</v>
      </c>
      <c r="AM57" s="70">
        <f t="shared" si="51"/>
        <v>0</v>
      </c>
      <c r="AN57" s="68">
        <v>8</v>
      </c>
      <c r="AO57" s="68">
        <v>0</v>
      </c>
      <c r="AP57" s="69">
        <f t="shared" si="52"/>
        <v>44</v>
      </c>
      <c r="AQ57" s="70">
        <f t="shared" si="53"/>
        <v>0</v>
      </c>
      <c r="AS57" s="65">
        <f t="shared" si="68"/>
        <v>0.74999999999999978</v>
      </c>
      <c r="AT57" s="66" t="s">
        <v>6</v>
      </c>
      <c r="AU57" s="67">
        <f t="shared" si="71"/>
        <v>0.75347222222222199</v>
      </c>
      <c r="AV57" s="68">
        <v>0</v>
      </c>
      <c r="AW57" s="68">
        <v>0</v>
      </c>
      <c r="AX57" s="69">
        <f t="shared" si="54"/>
        <v>0</v>
      </c>
      <c r="AY57" s="70">
        <f t="shared" si="55"/>
        <v>0</v>
      </c>
      <c r="AZ57" s="68">
        <v>0</v>
      </c>
      <c r="BA57" s="68">
        <v>0</v>
      </c>
      <c r="BB57" s="69">
        <f t="shared" si="56"/>
        <v>0</v>
      </c>
      <c r="BC57" s="70">
        <f t="shared" si="57"/>
        <v>0</v>
      </c>
      <c r="BD57" s="68">
        <v>0</v>
      </c>
      <c r="BE57" s="68">
        <v>0</v>
      </c>
      <c r="BF57" s="69">
        <f t="shared" si="58"/>
        <v>0</v>
      </c>
      <c r="BG57" s="70">
        <f t="shared" si="59"/>
        <v>0</v>
      </c>
      <c r="BH57" s="68">
        <v>0</v>
      </c>
      <c r="BI57" s="68">
        <v>0</v>
      </c>
      <c r="BJ57" s="69">
        <f t="shared" si="60"/>
        <v>0</v>
      </c>
      <c r="BK57" s="70">
        <f t="shared" si="61"/>
        <v>0</v>
      </c>
      <c r="BL57" s="68">
        <v>0</v>
      </c>
      <c r="BM57" s="68">
        <v>0</v>
      </c>
      <c r="BN57" s="69">
        <f t="shared" si="62"/>
        <v>0</v>
      </c>
      <c r="BO57" s="70">
        <f t="shared" si="63"/>
        <v>0</v>
      </c>
      <c r="BP57" s="68">
        <v>2</v>
      </c>
      <c r="BQ57" s="68">
        <v>0</v>
      </c>
      <c r="BR57" s="69">
        <f t="shared" si="64"/>
        <v>11</v>
      </c>
      <c r="BS57" s="70">
        <f t="shared" si="65"/>
        <v>0</v>
      </c>
    </row>
    <row r="58" spans="1:71" x14ac:dyDescent="0.2">
      <c r="A58" s="65">
        <f t="shared" si="66"/>
        <v>0.75347222222222199</v>
      </c>
      <c r="B58" s="66" t="s">
        <v>6</v>
      </c>
      <c r="C58" s="67">
        <f t="shared" si="69"/>
        <v>0.7569444444444442</v>
      </c>
      <c r="D58" s="68">
        <v>0</v>
      </c>
      <c r="E58" s="68">
        <v>0</v>
      </c>
      <c r="F58" s="69">
        <f t="shared" si="36"/>
        <v>0</v>
      </c>
      <c r="G58" s="70">
        <f t="shared" si="37"/>
        <v>0</v>
      </c>
      <c r="H58" s="68">
        <v>0</v>
      </c>
      <c r="I58" s="68">
        <v>0</v>
      </c>
      <c r="J58" s="69">
        <f t="shared" si="38"/>
        <v>0</v>
      </c>
      <c r="K58" s="70">
        <f t="shared" si="39"/>
        <v>0</v>
      </c>
      <c r="L58" s="68">
        <v>0</v>
      </c>
      <c r="M58" s="68">
        <v>0</v>
      </c>
      <c r="N58" s="69">
        <f t="shared" si="40"/>
        <v>0</v>
      </c>
      <c r="O58" s="70">
        <f t="shared" si="41"/>
        <v>0</v>
      </c>
      <c r="Q58" s="65">
        <f t="shared" si="67"/>
        <v>0.75347222222222199</v>
      </c>
      <c r="R58" s="66" t="s">
        <v>6</v>
      </c>
      <c r="S58" s="67">
        <f t="shared" si="70"/>
        <v>0.7569444444444442</v>
      </c>
      <c r="T58" s="68">
        <v>1</v>
      </c>
      <c r="U58" s="68">
        <v>0</v>
      </c>
      <c r="V58" s="69">
        <f t="shared" si="42"/>
        <v>5.5</v>
      </c>
      <c r="W58" s="70">
        <f t="shared" si="43"/>
        <v>0</v>
      </c>
      <c r="X58" s="68">
        <v>2</v>
      </c>
      <c r="Y58" s="68">
        <v>0</v>
      </c>
      <c r="Z58" s="69">
        <f t="shared" si="44"/>
        <v>11</v>
      </c>
      <c r="AA58" s="70">
        <f t="shared" si="45"/>
        <v>0</v>
      </c>
      <c r="AB58" s="68">
        <v>3</v>
      </c>
      <c r="AC58" s="68">
        <v>0</v>
      </c>
      <c r="AD58" s="69">
        <f t="shared" si="46"/>
        <v>16.5</v>
      </c>
      <c r="AE58" s="70">
        <f t="shared" si="47"/>
        <v>0</v>
      </c>
      <c r="AF58" s="68">
        <v>6</v>
      </c>
      <c r="AG58" s="68">
        <v>0</v>
      </c>
      <c r="AH58" s="69">
        <f t="shared" si="48"/>
        <v>33</v>
      </c>
      <c r="AI58" s="70">
        <f t="shared" si="49"/>
        <v>0</v>
      </c>
      <c r="AJ58" s="68">
        <v>6</v>
      </c>
      <c r="AK58" s="68">
        <v>0</v>
      </c>
      <c r="AL58" s="69">
        <f t="shared" si="50"/>
        <v>33</v>
      </c>
      <c r="AM58" s="70">
        <f t="shared" si="51"/>
        <v>0</v>
      </c>
      <c r="AN58" s="68">
        <v>6</v>
      </c>
      <c r="AO58" s="68">
        <v>0</v>
      </c>
      <c r="AP58" s="69">
        <f t="shared" si="52"/>
        <v>33</v>
      </c>
      <c r="AQ58" s="70">
        <f t="shared" si="53"/>
        <v>0</v>
      </c>
      <c r="AS58" s="65">
        <f t="shared" si="68"/>
        <v>0.75347222222222199</v>
      </c>
      <c r="AT58" s="66" t="s">
        <v>6</v>
      </c>
      <c r="AU58" s="67">
        <f t="shared" si="71"/>
        <v>0.7569444444444442</v>
      </c>
      <c r="AV58" s="68">
        <v>0</v>
      </c>
      <c r="AW58" s="68">
        <v>0</v>
      </c>
      <c r="AX58" s="69">
        <f t="shared" si="54"/>
        <v>0</v>
      </c>
      <c r="AY58" s="70">
        <f t="shared" si="55"/>
        <v>0</v>
      </c>
      <c r="AZ58" s="68">
        <v>0</v>
      </c>
      <c r="BA58" s="68">
        <v>0</v>
      </c>
      <c r="BB58" s="69">
        <f t="shared" si="56"/>
        <v>0</v>
      </c>
      <c r="BC58" s="70">
        <f t="shared" si="57"/>
        <v>0</v>
      </c>
      <c r="BD58" s="68">
        <v>0</v>
      </c>
      <c r="BE58" s="68">
        <v>0</v>
      </c>
      <c r="BF58" s="69">
        <f t="shared" si="58"/>
        <v>0</v>
      </c>
      <c r="BG58" s="70">
        <f t="shared" si="59"/>
        <v>0</v>
      </c>
      <c r="BH58" s="68">
        <v>1</v>
      </c>
      <c r="BI58" s="68">
        <v>0</v>
      </c>
      <c r="BJ58" s="69">
        <f t="shared" si="60"/>
        <v>5.5</v>
      </c>
      <c r="BK58" s="70">
        <f t="shared" si="61"/>
        <v>0</v>
      </c>
      <c r="BL58" s="68">
        <v>1</v>
      </c>
      <c r="BM58" s="68">
        <v>0</v>
      </c>
      <c r="BN58" s="69">
        <f t="shared" si="62"/>
        <v>5.5</v>
      </c>
      <c r="BO58" s="70">
        <f t="shared" si="63"/>
        <v>0</v>
      </c>
      <c r="BP58" s="68">
        <v>2</v>
      </c>
      <c r="BQ58" s="68">
        <v>0</v>
      </c>
      <c r="BR58" s="69">
        <f t="shared" si="64"/>
        <v>11</v>
      </c>
      <c r="BS58" s="70">
        <f t="shared" si="65"/>
        <v>0</v>
      </c>
    </row>
    <row r="59" spans="1:71" x14ac:dyDescent="0.2">
      <c r="A59" s="65">
        <f t="shared" si="66"/>
        <v>0.7569444444444442</v>
      </c>
      <c r="B59" s="66" t="s">
        <v>6</v>
      </c>
      <c r="C59" s="67">
        <f t="shared" si="69"/>
        <v>0.76041666666666641</v>
      </c>
      <c r="D59" s="68">
        <v>0</v>
      </c>
      <c r="E59" s="68">
        <v>0</v>
      </c>
      <c r="F59" s="69">
        <f t="shared" si="36"/>
        <v>0</v>
      </c>
      <c r="G59" s="70">
        <f t="shared" si="37"/>
        <v>0</v>
      </c>
      <c r="H59" s="68">
        <v>0</v>
      </c>
      <c r="I59" s="68">
        <v>0</v>
      </c>
      <c r="J59" s="69">
        <f t="shared" si="38"/>
        <v>0</v>
      </c>
      <c r="K59" s="70">
        <f t="shared" si="39"/>
        <v>0</v>
      </c>
      <c r="L59" s="68">
        <v>0</v>
      </c>
      <c r="M59" s="68">
        <v>0</v>
      </c>
      <c r="N59" s="69">
        <f t="shared" si="40"/>
        <v>0</v>
      </c>
      <c r="O59" s="70">
        <f t="shared" si="41"/>
        <v>0</v>
      </c>
      <c r="Q59" s="65">
        <f t="shared" si="67"/>
        <v>0.7569444444444442</v>
      </c>
      <c r="R59" s="66" t="s">
        <v>6</v>
      </c>
      <c r="S59" s="67">
        <f t="shared" si="70"/>
        <v>0.76041666666666641</v>
      </c>
      <c r="T59" s="68">
        <v>1</v>
      </c>
      <c r="U59" s="68">
        <v>0</v>
      </c>
      <c r="V59" s="69">
        <f t="shared" si="42"/>
        <v>5.5</v>
      </c>
      <c r="W59" s="70">
        <f t="shared" si="43"/>
        <v>0</v>
      </c>
      <c r="X59" s="68">
        <v>1</v>
      </c>
      <c r="Y59" s="68">
        <v>0</v>
      </c>
      <c r="Z59" s="69">
        <f t="shared" si="44"/>
        <v>5.5</v>
      </c>
      <c r="AA59" s="70">
        <f t="shared" si="45"/>
        <v>0</v>
      </c>
      <c r="AB59" s="68">
        <v>2</v>
      </c>
      <c r="AC59" s="68">
        <v>0</v>
      </c>
      <c r="AD59" s="69">
        <f t="shared" si="46"/>
        <v>11</v>
      </c>
      <c r="AE59" s="70">
        <f t="shared" si="47"/>
        <v>0</v>
      </c>
      <c r="AF59" s="68">
        <v>4</v>
      </c>
      <c r="AG59" s="68">
        <v>0</v>
      </c>
      <c r="AH59" s="69">
        <f t="shared" si="48"/>
        <v>22</v>
      </c>
      <c r="AI59" s="70">
        <f t="shared" si="49"/>
        <v>0</v>
      </c>
      <c r="AJ59" s="68">
        <v>4</v>
      </c>
      <c r="AK59" s="68">
        <v>0</v>
      </c>
      <c r="AL59" s="69">
        <f t="shared" si="50"/>
        <v>22</v>
      </c>
      <c r="AM59" s="70">
        <f t="shared" si="51"/>
        <v>0</v>
      </c>
      <c r="AN59" s="68">
        <v>7</v>
      </c>
      <c r="AO59" s="68">
        <v>0</v>
      </c>
      <c r="AP59" s="69">
        <f t="shared" si="52"/>
        <v>38.5</v>
      </c>
      <c r="AQ59" s="70">
        <f t="shared" si="53"/>
        <v>0</v>
      </c>
      <c r="AS59" s="65">
        <f t="shared" si="68"/>
        <v>0.7569444444444442</v>
      </c>
      <c r="AT59" s="66" t="s">
        <v>6</v>
      </c>
      <c r="AU59" s="67">
        <f t="shared" si="71"/>
        <v>0.76041666666666641</v>
      </c>
      <c r="AV59" s="68">
        <v>0</v>
      </c>
      <c r="AW59" s="68">
        <v>0</v>
      </c>
      <c r="AX59" s="69">
        <f t="shared" si="54"/>
        <v>0</v>
      </c>
      <c r="AY59" s="70">
        <f t="shared" si="55"/>
        <v>0</v>
      </c>
      <c r="AZ59" s="68">
        <v>0</v>
      </c>
      <c r="BA59" s="68">
        <v>0</v>
      </c>
      <c r="BB59" s="69">
        <f t="shared" si="56"/>
        <v>0</v>
      </c>
      <c r="BC59" s="70">
        <f t="shared" si="57"/>
        <v>0</v>
      </c>
      <c r="BD59" s="68">
        <v>0</v>
      </c>
      <c r="BE59" s="68">
        <v>0</v>
      </c>
      <c r="BF59" s="69">
        <f t="shared" si="58"/>
        <v>0</v>
      </c>
      <c r="BG59" s="70">
        <f t="shared" si="59"/>
        <v>0</v>
      </c>
      <c r="BH59" s="68">
        <v>1</v>
      </c>
      <c r="BI59" s="68">
        <v>0</v>
      </c>
      <c r="BJ59" s="69">
        <f t="shared" si="60"/>
        <v>5.5</v>
      </c>
      <c r="BK59" s="70">
        <f t="shared" si="61"/>
        <v>0</v>
      </c>
      <c r="BL59" s="68">
        <v>0</v>
      </c>
      <c r="BM59" s="68">
        <v>0</v>
      </c>
      <c r="BN59" s="69">
        <f t="shared" si="62"/>
        <v>0</v>
      </c>
      <c r="BO59" s="70">
        <f t="shared" si="63"/>
        <v>0</v>
      </c>
      <c r="BP59" s="68">
        <v>3</v>
      </c>
      <c r="BQ59" s="68">
        <v>0</v>
      </c>
      <c r="BR59" s="69">
        <f t="shared" si="64"/>
        <v>16.5</v>
      </c>
      <c r="BS59" s="70">
        <f t="shared" si="65"/>
        <v>0</v>
      </c>
    </row>
    <row r="60" spans="1:71" x14ac:dyDescent="0.2">
      <c r="A60" s="65">
        <f t="shared" si="66"/>
        <v>0.76041666666666641</v>
      </c>
      <c r="B60" s="66" t="s">
        <v>6</v>
      </c>
      <c r="C60" s="67">
        <f t="shared" si="69"/>
        <v>0.76388888888888862</v>
      </c>
      <c r="D60" s="68">
        <v>0</v>
      </c>
      <c r="E60" s="68">
        <v>0</v>
      </c>
      <c r="F60" s="69">
        <f t="shared" si="36"/>
        <v>0</v>
      </c>
      <c r="G60" s="70">
        <f t="shared" si="37"/>
        <v>0</v>
      </c>
      <c r="H60" s="68">
        <v>0</v>
      </c>
      <c r="I60" s="68">
        <v>0</v>
      </c>
      <c r="J60" s="69">
        <f t="shared" si="38"/>
        <v>0</v>
      </c>
      <c r="K60" s="70">
        <f t="shared" si="39"/>
        <v>0</v>
      </c>
      <c r="L60" s="68">
        <v>0</v>
      </c>
      <c r="M60" s="68">
        <v>0</v>
      </c>
      <c r="N60" s="69">
        <f t="shared" si="40"/>
        <v>0</v>
      </c>
      <c r="O60" s="70">
        <f t="shared" si="41"/>
        <v>0</v>
      </c>
      <c r="Q60" s="65">
        <f t="shared" si="67"/>
        <v>0.76041666666666641</v>
      </c>
      <c r="R60" s="66" t="s">
        <v>6</v>
      </c>
      <c r="S60" s="67">
        <f t="shared" si="70"/>
        <v>0.76388888888888862</v>
      </c>
      <c r="T60" s="68">
        <v>1</v>
      </c>
      <c r="U60" s="68">
        <v>0</v>
      </c>
      <c r="V60" s="69">
        <f t="shared" si="42"/>
        <v>5.5</v>
      </c>
      <c r="W60" s="70">
        <f t="shared" si="43"/>
        <v>0</v>
      </c>
      <c r="X60" s="68">
        <v>1</v>
      </c>
      <c r="Y60" s="68">
        <v>0</v>
      </c>
      <c r="Z60" s="69">
        <f t="shared" si="44"/>
        <v>5.5</v>
      </c>
      <c r="AA60" s="70">
        <f t="shared" si="45"/>
        <v>0</v>
      </c>
      <c r="AB60" s="68">
        <v>5</v>
      </c>
      <c r="AC60" s="68">
        <v>0</v>
      </c>
      <c r="AD60" s="69">
        <f t="shared" si="46"/>
        <v>27.5</v>
      </c>
      <c r="AE60" s="70">
        <f t="shared" si="47"/>
        <v>0</v>
      </c>
      <c r="AF60" s="68">
        <v>5</v>
      </c>
      <c r="AG60" s="68">
        <v>0</v>
      </c>
      <c r="AH60" s="69">
        <f t="shared" si="48"/>
        <v>27.5</v>
      </c>
      <c r="AI60" s="70">
        <f t="shared" si="49"/>
        <v>0</v>
      </c>
      <c r="AJ60" s="68">
        <v>5</v>
      </c>
      <c r="AK60" s="68">
        <v>0</v>
      </c>
      <c r="AL60" s="69">
        <f t="shared" si="50"/>
        <v>27.5</v>
      </c>
      <c r="AM60" s="70">
        <f t="shared" si="51"/>
        <v>0</v>
      </c>
      <c r="AN60" s="68">
        <v>8</v>
      </c>
      <c r="AO60" s="68">
        <v>0</v>
      </c>
      <c r="AP60" s="69">
        <f t="shared" si="52"/>
        <v>44</v>
      </c>
      <c r="AQ60" s="70">
        <f t="shared" si="53"/>
        <v>0</v>
      </c>
      <c r="AS60" s="65">
        <f t="shared" si="68"/>
        <v>0.76041666666666641</v>
      </c>
      <c r="AT60" s="66" t="s">
        <v>6</v>
      </c>
      <c r="AU60" s="67">
        <f t="shared" si="71"/>
        <v>0.76388888888888862</v>
      </c>
      <c r="AV60" s="68">
        <v>0</v>
      </c>
      <c r="AW60" s="68">
        <v>0</v>
      </c>
      <c r="AX60" s="69">
        <f t="shared" si="54"/>
        <v>0</v>
      </c>
      <c r="AY60" s="70">
        <f t="shared" si="55"/>
        <v>0</v>
      </c>
      <c r="AZ60" s="68">
        <v>0</v>
      </c>
      <c r="BA60" s="68">
        <v>0</v>
      </c>
      <c r="BB60" s="69">
        <f t="shared" si="56"/>
        <v>0</v>
      </c>
      <c r="BC60" s="70">
        <f t="shared" si="57"/>
        <v>0</v>
      </c>
      <c r="BD60" s="68">
        <v>0</v>
      </c>
      <c r="BE60" s="68">
        <v>0</v>
      </c>
      <c r="BF60" s="69">
        <f t="shared" si="58"/>
        <v>0</v>
      </c>
      <c r="BG60" s="70">
        <f t="shared" si="59"/>
        <v>0</v>
      </c>
      <c r="BH60" s="68">
        <v>1</v>
      </c>
      <c r="BI60" s="68">
        <v>0</v>
      </c>
      <c r="BJ60" s="69">
        <f t="shared" si="60"/>
        <v>5.5</v>
      </c>
      <c r="BK60" s="70">
        <f t="shared" si="61"/>
        <v>0</v>
      </c>
      <c r="BL60" s="68">
        <v>1</v>
      </c>
      <c r="BM60" s="68">
        <v>0</v>
      </c>
      <c r="BN60" s="69">
        <f t="shared" si="62"/>
        <v>5.5</v>
      </c>
      <c r="BO60" s="70">
        <f t="shared" si="63"/>
        <v>0</v>
      </c>
      <c r="BP60" s="68">
        <v>1</v>
      </c>
      <c r="BQ60" s="68">
        <v>0</v>
      </c>
      <c r="BR60" s="69">
        <f t="shared" si="64"/>
        <v>5.5</v>
      </c>
      <c r="BS60" s="70">
        <f t="shared" si="65"/>
        <v>0</v>
      </c>
    </row>
    <row r="61" spans="1:71" x14ac:dyDescent="0.2">
      <c r="A61" s="65">
        <f t="shared" si="66"/>
        <v>0.76388888888888862</v>
      </c>
      <c r="B61" s="66" t="s">
        <v>6</v>
      </c>
      <c r="C61" s="67">
        <f t="shared" si="69"/>
        <v>0.76736111111111083</v>
      </c>
      <c r="D61" s="68">
        <v>0</v>
      </c>
      <c r="E61" s="68">
        <v>0</v>
      </c>
      <c r="F61" s="69">
        <f t="shared" si="36"/>
        <v>0</v>
      </c>
      <c r="G61" s="70">
        <f t="shared" si="37"/>
        <v>0</v>
      </c>
      <c r="H61" s="68">
        <v>0</v>
      </c>
      <c r="I61" s="68">
        <v>0</v>
      </c>
      <c r="J61" s="69">
        <f t="shared" si="38"/>
        <v>0</v>
      </c>
      <c r="K61" s="70">
        <f t="shared" si="39"/>
        <v>0</v>
      </c>
      <c r="L61" s="68">
        <v>0</v>
      </c>
      <c r="M61" s="68">
        <v>0</v>
      </c>
      <c r="N61" s="69">
        <f t="shared" si="40"/>
        <v>0</v>
      </c>
      <c r="O61" s="70">
        <f t="shared" si="41"/>
        <v>0</v>
      </c>
      <c r="Q61" s="65">
        <f t="shared" si="67"/>
        <v>0.76388888888888862</v>
      </c>
      <c r="R61" s="66" t="s">
        <v>6</v>
      </c>
      <c r="S61" s="67">
        <f t="shared" si="70"/>
        <v>0.76736111111111083</v>
      </c>
      <c r="T61" s="68">
        <v>1</v>
      </c>
      <c r="U61" s="68">
        <v>0</v>
      </c>
      <c r="V61" s="69">
        <f t="shared" si="42"/>
        <v>5.5</v>
      </c>
      <c r="W61" s="70">
        <f t="shared" si="43"/>
        <v>0</v>
      </c>
      <c r="X61" s="68">
        <v>1</v>
      </c>
      <c r="Y61" s="68">
        <v>0</v>
      </c>
      <c r="Z61" s="69">
        <f t="shared" si="44"/>
        <v>5.5</v>
      </c>
      <c r="AA61" s="70">
        <f t="shared" si="45"/>
        <v>0</v>
      </c>
      <c r="AB61" s="68">
        <v>2</v>
      </c>
      <c r="AC61" s="68">
        <v>0</v>
      </c>
      <c r="AD61" s="69">
        <f t="shared" si="46"/>
        <v>11</v>
      </c>
      <c r="AE61" s="70">
        <f t="shared" si="47"/>
        <v>0</v>
      </c>
      <c r="AF61" s="68">
        <v>6</v>
      </c>
      <c r="AG61" s="68">
        <v>0</v>
      </c>
      <c r="AH61" s="69">
        <f t="shared" si="48"/>
        <v>33</v>
      </c>
      <c r="AI61" s="70">
        <f t="shared" si="49"/>
        <v>0</v>
      </c>
      <c r="AJ61" s="68">
        <v>6</v>
      </c>
      <c r="AK61" s="68">
        <v>0</v>
      </c>
      <c r="AL61" s="69">
        <f t="shared" si="50"/>
        <v>33</v>
      </c>
      <c r="AM61" s="70">
        <f t="shared" si="51"/>
        <v>0</v>
      </c>
      <c r="AN61" s="68">
        <v>9</v>
      </c>
      <c r="AO61" s="68">
        <v>0</v>
      </c>
      <c r="AP61" s="69">
        <f t="shared" si="52"/>
        <v>49.5</v>
      </c>
      <c r="AQ61" s="70">
        <f t="shared" si="53"/>
        <v>0</v>
      </c>
      <c r="AS61" s="65">
        <f t="shared" si="68"/>
        <v>0.76388888888888862</v>
      </c>
      <c r="AT61" s="66" t="s">
        <v>6</v>
      </c>
      <c r="AU61" s="67">
        <f t="shared" si="71"/>
        <v>0.76736111111111083</v>
      </c>
      <c r="AV61" s="68">
        <v>0</v>
      </c>
      <c r="AW61" s="68">
        <v>0</v>
      </c>
      <c r="AX61" s="69">
        <f t="shared" si="54"/>
        <v>0</v>
      </c>
      <c r="AY61" s="70">
        <f t="shared" si="55"/>
        <v>0</v>
      </c>
      <c r="AZ61" s="68">
        <v>0</v>
      </c>
      <c r="BA61" s="68">
        <v>0</v>
      </c>
      <c r="BB61" s="69">
        <f t="shared" si="56"/>
        <v>0</v>
      </c>
      <c r="BC61" s="70">
        <f t="shared" si="57"/>
        <v>0</v>
      </c>
      <c r="BD61" s="68">
        <v>0</v>
      </c>
      <c r="BE61" s="68">
        <v>0</v>
      </c>
      <c r="BF61" s="69">
        <f t="shared" si="58"/>
        <v>0</v>
      </c>
      <c r="BG61" s="70">
        <f t="shared" si="59"/>
        <v>0</v>
      </c>
      <c r="BH61" s="68">
        <v>1</v>
      </c>
      <c r="BI61" s="68">
        <v>0</v>
      </c>
      <c r="BJ61" s="69">
        <f t="shared" si="60"/>
        <v>5.5</v>
      </c>
      <c r="BK61" s="70">
        <f t="shared" si="61"/>
        <v>0</v>
      </c>
      <c r="BL61" s="68">
        <v>0</v>
      </c>
      <c r="BM61" s="68">
        <v>0</v>
      </c>
      <c r="BN61" s="69">
        <f t="shared" si="62"/>
        <v>0</v>
      </c>
      <c r="BO61" s="70">
        <f t="shared" si="63"/>
        <v>0</v>
      </c>
      <c r="BP61" s="68">
        <v>2</v>
      </c>
      <c r="BQ61" s="68">
        <v>0</v>
      </c>
      <c r="BR61" s="69">
        <f t="shared" si="64"/>
        <v>11</v>
      </c>
      <c r="BS61" s="70">
        <f t="shared" si="65"/>
        <v>0</v>
      </c>
    </row>
    <row r="62" spans="1:71" x14ac:dyDescent="0.2">
      <c r="A62" s="65">
        <f t="shared" si="66"/>
        <v>0.76736111111111083</v>
      </c>
      <c r="B62" s="66" t="s">
        <v>6</v>
      </c>
      <c r="C62" s="67">
        <f t="shared" si="69"/>
        <v>0.77083333333333304</v>
      </c>
      <c r="D62" s="68">
        <v>0</v>
      </c>
      <c r="E62" s="68">
        <v>0</v>
      </c>
      <c r="F62" s="69">
        <f t="shared" si="36"/>
        <v>0</v>
      </c>
      <c r="G62" s="70">
        <f t="shared" si="37"/>
        <v>0</v>
      </c>
      <c r="H62" s="68">
        <v>0</v>
      </c>
      <c r="I62" s="68">
        <v>0</v>
      </c>
      <c r="J62" s="69">
        <f t="shared" si="38"/>
        <v>0</v>
      </c>
      <c r="K62" s="70">
        <f t="shared" si="39"/>
        <v>0</v>
      </c>
      <c r="L62" s="68">
        <v>0</v>
      </c>
      <c r="M62" s="68">
        <v>0</v>
      </c>
      <c r="N62" s="69">
        <f t="shared" si="40"/>
        <v>0</v>
      </c>
      <c r="O62" s="70">
        <f t="shared" si="41"/>
        <v>0</v>
      </c>
      <c r="Q62" s="65">
        <f t="shared" si="67"/>
        <v>0.76736111111111083</v>
      </c>
      <c r="R62" s="66" t="s">
        <v>6</v>
      </c>
      <c r="S62" s="67">
        <f t="shared" si="70"/>
        <v>0.77083333333333304</v>
      </c>
      <c r="T62" s="68">
        <v>1</v>
      </c>
      <c r="U62" s="68">
        <v>0</v>
      </c>
      <c r="V62" s="69">
        <f t="shared" si="42"/>
        <v>5.5</v>
      </c>
      <c r="W62" s="70">
        <f t="shared" si="43"/>
        <v>0</v>
      </c>
      <c r="X62" s="68">
        <v>2</v>
      </c>
      <c r="Y62" s="68">
        <v>0</v>
      </c>
      <c r="Z62" s="69">
        <f t="shared" si="44"/>
        <v>11</v>
      </c>
      <c r="AA62" s="70">
        <f t="shared" si="45"/>
        <v>0</v>
      </c>
      <c r="AB62" s="68">
        <v>3</v>
      </c>
      <c r="AC62" s="68">
        <v>0</v>
      </c>
      <c r="AD62" s="69">
        <f t="shared" si="46"/>
        <v>16.5</v>
      </c>
      <c r="AE62" s="70">
        <f t="shared" si="47"/>
        <v>0</v>
      </c>
      <c r="AF62" s="68">
        <v>4</v>
      </c>
      <c r="AG62" s="68">
        <v>0</v>
      </c>
      <c r="AH62" s="69">
        <f t="shared" si="48"/>
        <v>22</v>
      </c>
      <c r="AI62" s="70">
        <f t="shared" si="49"/>
        <v>0</v>
      </c>
      <c r="AJ62" s="68">
        <v>4</v>
      </c>
      <c r="AK62" s="68">
        <v>0</v>
      </c>
      <c r="AL62" s="69">
        <f t="shared" si="50"/>
        <v>22</v>
      </c>
      <c r="AM62" s="70">
        <f t="shared" si="51"/>
        <v>0</v>
      </c>
      <c r="AN62" s="68">
        <v>8</v>
      </c>
      <c r="AO62" s="68">
        <v>0</v>
      </c>
      <c r="AP62" s="69">
        <f t="shared" si="52"/>
        <v>44</v>
      </c>
      <c r="AQ62" s="70">
        <f t="shared" si="53"/>
        <v>0</v>
      </c>
      <c r="AS62" s="65">
        <f t="shared" si="68"/>
        <v>0.76736111111111083</v>
      </c>
      <c r="AT62" s="66" t="s">
        <v>6</v>
      </c>
      <c r="AU62" s="67">
        <f t="shared" si="71"/>
        <v>0.77083333333333304</v>
      </c>
      <c r="AV62" s="68">
        <v>0</v>
      </c>
      <c r="AW62" s="68">
        <v>0</v>
      </c>
      <c r="AX62" s="69">
        <f t="shared" si="54"/>
        <v>0</v>
      </c>
      <c r="AY62" s="70">
        <f t="shared" si="55"/>
        <v>0</v>
      </c>
      <c r="AZ62" s="68">
        <v>0</v>
      </c>
      <c r="BA62" s="68">
        <v>0</v>
      </c>
      <c r="BB62" s="69">
        <f t="shared" si="56"/>
        <v>0</v>
      </c>
      <c r="BC62" s="70">
        <f t="shared" si="57"/>
        <v>0</v>
      </c>
      <c r="BD62" s="68">
        <v>0</v>
      </c>
      <c r="BE62" s="68">
        <v>0</v>
      </c>
      <c r="BF62" s="69">
        <f t="shared" si="58"/>
        <v>0</v>
      </c>
      <c r="BG62" s="70">
        <f t="shared" si="59"/>
        <v>0</v>
      </c>
      <c r="BH62" s="68">
        <v>1</v>
      </c>
      <c r="BI62" s="68">
        <v>0</v>
      </c>
      <c r="BJ62" s="69">
        <f t="shared" si="60"/>
        <v>5.5</v>
      </c>
      <c r="BK62" s="70">
        <f t="shared" si="61"/>
        <v>0</v>
      </c>
      <c r="BL62" s="68">
        <v>0</v>
      </c>
      <c r="BM62" s="68">
        <v>0</v>
      </c>
      <c r="BN62" s="69">
        <f t="shared" si="62"/>
        <v>0</v>
      </c>
      <c r="BO62" s="70">
        <f t="shared" si="63"/>
        <v>0</v>
      </c>
      <c r="BP62" s="68">
        <v>2</v>
      </c>
      <c r="BQ62" s="68">
        <v>0</v>
      </c>
      <c r="BR62" s="69">
        <f t="shared" si="64"/>
        <v>11</v>
      </c>
      <c r="BS62" s="70">
        <f t="shared" si="65"/>
        <v>0</v>
      </c>
    </row>
  </sheetData>
  <mergeCells count="33">
    <mergeCell ref="BH8:BK8"/>
    <mergeCell ref="BL8:BO8"/>
    <mergeCell ref="BP8:BS8"/>
    <mergeCell ref="BH9:BK9"/>
    <mergeCell ref="BL9:BO9"/>
    <mergeCell ref="BP9:BS9"/>
    <mergeCell ref="BD9:BG9"/>
    <mergeCell ref="AF8:AI8"/>
    <mergeCell ref="AJ8:AM8"/>
    <mergeCell ref="AN8:AQ8"/>
    <mergeCell ref="AF9:AI9"/>
    <mergeCell ref="AJ9:AM9"/>
    <mergeCell ref="AN9:AQ9"/>
    <mergeCell ref="X8:AA8"/>
    <mergeCell ref="AB8:AE8"/>
    <mergeCell ref="AS8:AU10"/>
    <mergeCell ref="AV8:AY8"/>
    <mergeCell ref="AZ8:BC8"/>
    <mergeCell ref="BD8:BG8"/>
    <mergeCell ref="X9:AA9"/>
    <mergeCell ref="AB9:AE9"/>
    <mergeCell ref="AV9:AY9"/>
    <mergeCell ref="AZ9:BC9"/>
    <mergeCell ref="A8:C10"/>
    <mergeCell ref="D8:G8"/>
    <mergeCell ref="H8:K8"/>
    <mergeCell ref="L8:O8"/>
    <mergeCell ref="Q8:S10"/>
    <mergeCell ref="T8:W8"/>
    <mergeCell ref="D9:G9"/>
    <mergeCell ref="H9:K9"/>
    <mergeCell ref="L9:O9"/>
    <mergeCell ref="T9:W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800A-6259-4532-B897-15BD5434AFF5}">
  <dimension ref="A1:AV62"/>
  <sheetViews>
    <sheetView zoomScale="86" zoomScaleNormal="86" workbookViewId="0">
      <selection activeCell="AN62" sqref="AN62"/>
    </sheetView>
  </sheetViews>
  <sheetFormatPr defaultRowHeight="12.75" x14ac:dyDescent="0.2"/>
  <cols>
    <col min="1" max="1" width="4.42578125" style="45" customWidth="1"/>
    <col min="2" max="2" width="0.7109375" style="45" customWidth="1"/>
    <col min="3" max="3" width="4.42578125" style="45" customWidth="1"/>
    <col min="4" max="15" width="5.85546875" style="45" customWidth="1"/>
    <col min="16" max="16" width="5.85546875" style="46" customWidth="1"/>
    <col min="17" max="17" width="4.42578125" style="45" customWidth="1"/>
    <col min="18" max="18" width="0.7109375" style="45" customWidth="1"/>
    <col min="19" max="19" width="4.42578125" style="45" customWidth="1"/>
    <col min="20" max="31" width="5.85546875" style="45" customWidth="1"/>
    <col min="32" max="32" width="5.85546875" style="46" customWidth="1"/>
    <col min="33" max="33" width="4.42578125" style="45" customWidth="1"/>
    <col min="34" max="34" width="0.7109375" style="45" customWidth="1"/>
    <col min="35" max="35" width="4.42578125" style="45" customWidth="1"/>
    <col min="36" max="47" width="5.85546875" style="45" customWidth="1"/>
    <col min="48" max="48" width="5.85546875" style="46" customWidth="1"/>
  </cols>
  <sheetData>
    <row r="1" spans="1:47" ht="18.75" x14ac:dyDescent="0.2">
      <c r="A1" s="44" t="s">
        <v>33</v>
      </c>
      <c r="Q1" s="44"/>
      <c r="AG1" s="44"/>
    </row>
    <row r="3" spans="1:47" x14ac:dyDescent="0.2">
      <c r="A3" s="47"/>
      <c r="C3" s="48" t="s">
        <v>0</v>
      </c>
      <c r="D3" s="5" t="s">
        <v>31</v>
      </c>
      <c r="H3" s="5"/>
      <c r="L3" s="5"/>
      <c r="Q3" s="47"/>
      <c r="S3" s="48"/>
      <c r="T3" s="5"/>
      <c r="X3" s="5"/>
      <c r="AB3" s="5"/>
      <c r="AG3" s="47"/>
      <c r="AI3" s="48"/>
      <c r="AJ3" s="5"/>
      <c r="AN3" s="5"/>
      <c r="AR3" s="5"/>
    </row>
    <row r="4" spans="1:47" x14ac:dyDescent="0.2">
      <c r="A4" s="47"/>
      <c r="C4" s="48"/>
      <c r="D4" s="6"/>
      <c r="H4" s="6"/>
      <c r="L4" s="6"/>
      <c r="Q4" s="47"/>
      <c r="S4" s="48"/>
      <c r="T4" s="6"/>
      <c r="X4" s="6"/>
      <c r="AB4" s="6"/>
      <c r="AG4" s="47"/>
      <c r="AI4" s="48"/>
      <c r="AJ4" s="6"/>
      <c r="AN4" s="6"/>
      <c r="AR4" s="6"/>
    </row>
    <row r="5" spans="1:47" x14ac:dyDescent="0.2">
      <c r="A5" s="47"/>
      <c r="C5" s="49" t="s">
        <v>1</v>
      </c>
      <c r="D5" s="8" t="s">
        <v>19</v>
      </c>
      <c r="H5" s="8"/>
      <c r="L5" s="8"/>
      <c r="Q5" s="47"/>
      <c r="S5" s="49"/>
      <c r="T5" s="8"/>
      <c r="X5" s="8"/>
      <c r="AB5" s="8"/>
      <c r="AG5" s="47"/>
      <c r="AI5" s="49"/>
      <c r="AJ5" s="8"/>
      <c r="AN5" s="8"/>
      <c r="AR5" s="8"/>
    </row>
    <row r="6" spans="1:47" x14ac:dyDescent="0.2">
      <c r="A6" s="47"/>
      <c r="C6" s="49"/>
      <c r="D6" s="9"/>
      <c r="H6" s="9"/>
      <c r="L6" s="9"/>
      <c r="Q6" s="47"/>
      <c r="S6" s="49"/>
      <c r="T6" s="9"/>
      <c r="X6" s="9"/>
      <c r="AB6" s="9"/>
      <c r="AG6" s="47"/>
      <c r="AI6" s="49"/>
      <c r="AJ6" s="9"/>
      <c r="AN6" s="9"/>
      <c r="AR6" s="9"/>
    </row>
    <row r="7" spans="1:47" x14ac:dyDescent="0.2">
      <c r="A7" s="47"/>
      <c r="B7" s="50"/>
      <c r="C7" s="49" t="s">
        <v>2</v>
      </c>
      <c r="D7" s="8" t="s">
        <v>21</v>
      </c>
      <c r="F7" s="50"/>
      <c r="G7" s="50"/>
      <c r="H7" s="8"/>
      <c r="J7" s="50"/>
      <c r="K7" s="50"/>
      <c r="L7" s="8"/>
      <c r="N7" s="50"/>
      <c r="O7" s="50"/>
      <c r="Q7" s="47"/>
      <c r="R7" s="50"/>
      <c r="S7" s="49" t="s">
        <v>2</v>
      </c>
      <c r="T7" s="8" t="s">
        <v>20</v>
      </c>
      <c r="V7" s="50"/>
      <c r="W7" s="50"/>
      <c r="X7" s="8"/>
      <c r="Z7" s="50"/>
      <c r="AA7" s="50"/>
      <c r="AB7" s="8"/>
      <c r="AD7" s="50"/>
      <c r="AE7" s="50"/>
      <c r="AG7" s="47"/>
      <c r="AH7" s="50"/>
      <c r="AI7" s="49" t="s">
        <v>2</v>
      </c>
      <c r="AJ7" s="8" t="s">
        <v>22</v>
      </c>
      <c r="AL7" s="50"/>
      <c r="AM7" s="50"/>
      <c r="AN7" s="8"/>
      <c r="AP7" s="50"/>
      <c r="AQ7" s="50"/>
      <c r="AR7" s="8"/>
      <c r="AT7" s="50"/>
      <c r="AU7" s="50"/>
    </row>
    <row r="8" spans="1:47" ht="18.75" customHeight="1" x14ac:dyDescent="0.2">
      <c r="A8" s="51"/>
      <c r="B8" s="52"/>
      <c r="C8" s="53"/>
      <c r="D8" s="54" t="s">
        <v>34</v>
      </c>
      <c r="E8" s="54"/>
      <c r="F8" s="54"/>
      <c r="G8" s="54"/>
      <c r="H8" s="54" t="s">
        <v>34</v>
      </c>
      <c r="I8" s="54"/>
      <c r="J8" s="54"/>
      <c r="K8" s="54"/>
      <c r="L8" s="54" t="s">
        <v>34</v>
      </c>
      <c r="M8" s="54"/>
      <c r="N8" s="54"/>
      <c r="O8" s="54"/>
      <c r="Q8" s="51"/>
      <c r="R8" s="52"/>
      <c r="S8" s="53"/>
      <c r="T8" s="54" t="s">
        <v>34</v>
      </c>
      <c r="U8" s="54"/>
      <c r="V8" s="54"/>
      <c r="W8" s="54"/>
      <c r="X8" s="54" t="s">
        <v>34</v>
      </c>
      <c r="Y8" s="54"/>
      <c r="Z8" s="54"/>
      <c r="AA8" s="54"/>
      <c r="AB8" s="54" t="s">
        <v>34</v>
      </c>
      <c r="AC8" s="54"/>
      <c r="AD8" s="54"/>
      <c r="AE8" s="54"/>
      <c r="AG8" s="51"/>
      <c r="AH8" s="52"/>
      <c r="AI8" s="53"/>
      <c r="AJ8" s="54" t="s">
        <v>34</v>
      </c>
      <c r="AK8" s="54"/>
      <c r="AL8" s="54"/>
      <c r="AM8" s="54"/>
      <c r="AN8" s="54" t="s">
        <v>34</v>
      </c>
      <c r="AO8" s="54"/>
      <c r="AP8" s="54"/>
      <c r="AQ8" s="54"/>
      <c r="AR8" s="54" t="s">
        <v>34</v>
      </c>
      <c r="AS8" s="54"/>
      <c r="AT8" s="54"/>
      <c r="AU8" s="54"/>
    </row>
    <row r="9" spans="1:47" ht="12.75" customHeight="1" x14ac:dyDescent="0.2">
      <c r="A9" s="55"/>
      <c r="B9" s="56"/>
      <c r="C9" s="57"/>
      <c r="D9" s="58" t="s">
        <v>35</v>
      </c>
      <c r="E9" s="59"/>
      <c r="F9" s="59"/>
      <c r="G9" s="60"/>
      <c r="H9" s="58" t="s">
        <v>36</v>
      </c>
      <c r="I9" s="59"/>
      <c r="J9" s="59"/>
      <c r="K9" s="60"/>
      <c r="L9" s="58" t="s">
        <v>37</v>
      </c>
      <c r="M9" s="59"/>
      <c r="N9" s="59"/>
      <c r="O9" s="60"/>
      <c r="Q9" s="55"/>
      <c r="R9" s="56"/>
      <c r="S9" s="57"/>
      <c r="T9" s="58" t="s">
        <v>35</v>
      </c>
      <c r="U9" s="59"/>
      <c r="V9" s="59"/>
      <c r="W9" s="60"/>
      <c r="X9" s="58" t="s">
        <v>36</v>
      </c>
      <c r="Y9" s="59"/>
      <c r="Z9" s="59"/>
      <c r="AA9" s="60"/>
      <c r="AB9" s="58" t="s">
        <v>37</v>
      </c>
      <c r="AC9" s="59"/>
      <c r="AD9" s="59"/>
      <c r="AE9" s="60"/>
      <c r="AG9" s="55"/>
      <c r="AH9" s="56"/>
      <c r="AI9" s="57"/>
      <c r="AJ9" s="58" t="s">
        <v>35</v>
      </c>
      <c r="AK9" s="59"/>
      <c r="AL9" s="59"/>
      <c r="AM9" s="60"/>
      <c r="AN9" s="58" t="s">
        <v>36</v>
      </c>
      <c r="AO9" s="59"/>
      <c r="AP9" s="59"/>
      <c r="AQ9" s="60"/>
      <c r="AR9" s="58" t="s">
        <v>37</v>
      </c>
      <c r="AS9" s="59"/>
      <c r="AT9" s="59"/>
      <c r="AU9" s="60"/>
    </row>
    <row r="10" spans="1:47" ht="24.75" x14ac:dyDescent="0.2">
      <c r="A10" s="61"/>
      <c r="B10" s="62"/>
      <c r="C10" s="63"/>
      <c r="D10" s="64" t="s">
        <v>12</v>
      </c>
      <c r="E10" s="64" t="s">
        <v>13</v>
      </c>
      <c r="F10" s="64" t="s">
        <v>38</v>
      </c>
      <c r="G10" s="64" t="s">
        <v>39</v>
      </c>
      <c r="H10" s="64" t="s">
        <v>12</v>
      </c>
      <c r="I10" s="64" t="s">
        <v>13</v>
      </c>
      <c r="J10" s="64" t="s">
        <v>38</v>
      </c>
      <c r="K10" s="64" t="s">
        <v>39</v>
      </c>
      <c r="L10" s="64" t="s">
        <v>12</v>
      </c>
      <c r="M10" s="64" t="s">
        <v>13</v>
      </c>
      <c r="N10" s="64" t="s">
        <v>38</v>
      </c>
      <c r="O10" s="64" t="s">
        <v>39</v>
      </c>
      <c r="Q10" s="61"/>
      <c r="R10" s="62"/>
      <c r="S10" s="63"/>
      <c r="T10" s="64" t="s">
        <v>12</v>
      </c>
      <c r="U10" s="64" t="s">
        <v>13</v>
      </c>
      <c r="V10" s="64" t="s">
        <v>38</v>
      </c>
      <c r="W10" s="64" t="s">
        <v>39</v>
      </c>
      <c r="X10" s="64" t="s">
        <v>12</v>
      </c>
      <c r="Y10" s="64" t="s">
        <v>13</v>
      </c>
      <c r="Z10" s="64" t="s">
        <v>38</v>
      </c>
      <c r="AA10" s="64" t="s">
        <v>39</v>
      </c>
      <c r="AB10" s="64" t="s">
        <v>12</v>
      </c>
      <c r="AC10" s="64" t="s">
        <v>13</v>
      </c>
      <c r="AD10" s="64" t="s">
        <v>38</v>
      </c>
      <c r="AE10" s="64" t="s">
        <v>39</v>
      </c>
      <c r="AG10" s="61"/>
      <c r="AH10" s="62"/>
      <c r="AI10" s="63"/>
      <c r="AJ10" s="64" t="s">
        <v>12</v>
      </c>
      <c r="AK10" s="64" t="s">
        <v>13</v>
      </c>
      <c r="AL10" s="64" t="s">
        <v>38</v>
      </c>
      <c r="AM10" s="64" t="s">
        <v>39</v>
      </c>
      <c r="AN10" s="64" t="s">
        <v>12</v>
      </c>
      <c r="AO10" s="64" t="s">
        <v>13</v>
      </c>
      <c r="AP10" s="64" t="s">
        <v>38</v>
      </c>
      <c r="AQ10" s="64" t="s">
        <v>39</v>
      </c>
      <c r="AR10" s="64" t="s">
        <v>12</v>
      </c>
      <c r="AS10" s="64" t="s">
        <v>13</v>
      </c>
      <c r="AT10" s="64" t="s">
        <v>38</v>
      </c>
      <c r="AU10" s="64" t="s">
        <v>39</v>
      </c>
    </row>
    <row r="11" spans="1:47" x14ac:dyDescent="0.2">
      <c r="A11" s="65">
        <v>0.3125</v>
      </c>
      <c r="B11" s="66" t="s">
        <v>6</v>
      </c>
      <c r="C11" s="67">
        <f>A11+1/288</f>
        <v>0.31597222222222221</v>
      </c>
      <c r="D11" s="68">
        <v>0</v>
      </c>
      <c r="E11" s="68">
        <v>0</v>
      </c>
      <c r="F11" s="69">
        <f t="shared" ref="F11:F34" si="0">SUM(D11*5.5+E11*15)</f>
        <v>0</v>
      </c>
      <c r="G11" s="70">
        <f t="shared" ref="G11:G34" si="1">IF(D11=0,0,SUM(E11/(D11+E11)*100))</f>
        <v>0</v>
      </c>
      <c r="H11" s="68">
        <v>0</v>
      </c>
      <c r="I11" s="68">
        <v>0</v>
      </c>
      <c r="J11" s="69">
        <f t="shared" ref="J11:J34" si="2">SUM(H11*5.5+I11*15)</f>
        <v>0</v>
      </c>
      <c r="K11" s="70">
        <f t="shared" ref="K11:K34" si="3">IF(H11=0,0,SUM(I11/(H11+I11)*100))</f>
        <v>0</v>
      </c>
      <c r="L11" s="68">
        <v>0</v>
      </c>
      <c r="M11" s="68">
        <v>0</v>
      </c>
      <c r="N11" s="69">
        <f t="shared" ref="N11:N34" si="4">SUM(L11*5.5+M11*15)</f>
        <v>0</v>
      </c>
      <c r="O11" s="70">
        <f t="shared" ref="O11:O34" si="5">IF(L11=0,0,SUM(M11/(L11+M11)*100))</f>
        <v>0</v>
      </c>
      <c r="Q11" s="65">
        <v>0.3125</v>
      </c>
      <c r="R11" s="66" t="s">
        <v>6</v>
      </c>
      <c r="S11" s="67">
        <f>Q11+1/288</f>
        <v>0.31597222222222221</v>
      </c>
      <c r="T11" s="68">
        <v>2</v>
      </c>
      <c r="U11" s="68">
        <v>0</v>
      </c>
      <c r="V11" s="69">
        <f t="shared" ref="V11:V34" si="6">SUM(T11*5.5+U11*15)</f>
        <v>11</v>
      </c>
      <c r="W11" s="70">
        <f t="shared" ref="W11:W34" si="7">IF(T11=0,0,SUM(U11/(T11+U11)*100))</f>
        <v>0</v>
      </c>
      <c r="X11" s="68">
        <v>0</v>
      </c>
      <c r="Y11" s="68">
        <v>0</v>
      </c>
      <c r="Z11" s="69">
        <f t="shared" ref="Z11:Z34" si="8">SUM(X11*5.5+Y11*15)</f>
        <v>0</v>
      </c>
      <c r="AA11" s="70">
        <f t="shared" ref="AA11:AA34" si="9">IF(X11=0,0,SUM(Y11/(X11+Y11)*100))</f>
        <v>0</v>
      </c>
      <c r="AB11" s="68">
        <v>5</v>
      </c>
      <c r="AC11" s="68">
        <v>0</v>
      </c>
      <c r="AD11" s="69">
        <f t="shared" ref="AD11:AD34" si="10">SUM(AB11*5.5+AC11*15)</f>
        <v>27.5</v>
      </c>
      <c r="AE11" s="70">
        <f t="shared" ref="AE11:AE34" si="11">IF(AB11=0,0,SUM(AC11/(AB11+AC11)*100))</f>
        <v>0</v>
      </c>
      <c r="AG11" s="65">
        <v>0.3125</v>
      </c>
      <c r="AH11" s="66" t="s">
        <v>6</v>
      </c>
      <c r="AI11" s="67">
        <f>AG11+1/288</f>
        <v>0.31597222222222221</v>
      </c>
      <c r="AJ11" s="68">
        <v>1</v>
      </c>
      <c r="AK11" s="68">
        <v>0</v>
      </c>
      <c r="AL11" s="69">
        <f t="shared" ref="AL11:AL34" si="12">SUM(AJ11*5.5+AK11*15)</f>
        <v>5.5</v>
      </c>
      <c r="AM11" s="70">
        <f t="shared" ref="AM11:AM34" si="13">IF(AJ11=0,0,SUM(AK11/(AJ11+AK11)*100))</f>
        <v>0</v>
      </c>
      <c r="AN11" s="68">
        <v>0</v>
      </c>
      <c r="AO11" s="68">
        <v>0</v>
      </c>
      <c r="AP11" s="69">
        <f t="shared" ref="AP11:AP34" si="14">SUM(AN11*5.5+AO11*15)</f>
        <v>0</v>
      </c>
      <c r="AQ11" s="70">
        <f t="shared" ref="AQ11:AQ34" si="15">IF(AN11=0,0,SUM(AO11/(AN11+AO11)*100))</f>
        <v>0</v>
      </c>
      <c r="AR11" s="68">
        <v>2</v>
      </c>
      <c r="AS11" s="68">
        <v>0</v>
      </c>
      <c r="AT11" s="69">
        <f t="shared" ref="AT11:AT34" si="16">SUM(AR11*5.5+AS11*15)</f>
        <v>11</v>
      </c>
      <c r="AU11" s="70">
        <f t="shared" ref="AU11:AU34" si="17">IF(AR11=0,0,SUM(AS11/(AR11+AS11)*100))</f>
        <v>0</v>
      </c>
    </row>
    <row r="12" spans="1:47" x14ac:dyDescent="0.2">
      <c r="A12" s="65">
        <f>C11</f>
        <v>0.31597222222222221</v>
      </c>
      <c r="B12" s="66" t="s">
        <v>6</v>
      </c>
      <c r="C12" s="67">
        <f>A12+1/288</f>
        <v>0.31944444444444442</v>
      </c>
      <c r="D12" s="68">
        <v>0</v>
      </c>
      <c r="E12" s="68">
        <v>0</v>
      </c>
      <c r="F12" s="69">
        <f t="shared" si="0"/>
        <v>0</v>
      </c>
      <c r="G12" s="70">
        <f t="shared" si="1"/>
        <v>0</v>
      </c>
      <c r="H12" s="68">
        <v>0</v>
      </c>
      <c r="I12" s="68">
        <v>0</v>
      </c>
      <c r="J12" s="69">
        <f t="shared" si="2"/>
        <v>0</v>
      </c>
      <c r="K12" s="70">
        <f t="shared" si="3"/>
        <v>0</v>
      </c>
      <c r="L12" s="68">
        <v>0</v>
      </c>
      <c r="M12" s="68">
        <v>0</v>
      </c>
      <c r="N12" s="69">
        <f t="shared" si="4"/>
        <v>0</v>
      </c>
      <c r="O12" s="70">
        <f t="shared" si="5"/>
        <v>0</v>
      </c>
      <c r="Q12" s="65">
        <f>S11</f>
        <v>0.31597222222222221</v>
      </c>
      <c r="R12" s="66" t="s">
        <v>6</v>
      </c>
      <c r="S12" s="67">
        <f>Q12+1/288</f>
        <v>0.31944444444444442</v>
      </c>
      <c r="T12" s="68">
        <v>2</v>
      </c>
      <c r="U12" s="68">
        <v>0</v>
      </c>
      <c r="V12" s="69">
        <f t="shared" si="6"/>
        <v>11</v>
      </c>
      <c r="W12" s="70">
        <f t="shared" si="7"/>
        <v>0</v>
      </c>
      <c r="X12" s="68">
        <v>0</v>
      </c>
      <c r="Y12" s="68">
        <v>0</v>
      </c>
      <c r="Z12" s="69">
        <f t="shared" si="8"/>
        <v>0</v>
      </c>
      <c r="AA12" s="70">
        <f t="shared" si="9"/>
        <v>0</v>
      </c>
      <c r="AB12" s="68">
        <v>6</v>
      </c>
      <c r="AC12" s="68">
        <v>0</v>
      </c>
      <c r="AD12" s="69">
        <f t="shared" si="10"/>
        <v>33</v>
      </c>
      <c r="AE12" s="70">
        <f t="shared" si="11"/>
        <v>0</v>
      </c>
      <c r="AG12" s="65">
        <f>AI11</f>
        <v>0.31597222222222221</v>
      </c>
      <c r="AH12" s="66" t="s">
        <v>6</v>
      </c>
      <c r="AI12" s="67">
        <f>AG12+1/288</f>
        <v>0.31944444444444442</v>
      </c>
      <c r="AJ12" s="68">
        <v>1</v>
      </c>
      <c r="AK12" s="68">
        <v>0</v>
      </c>
      <c r="AL12" s="69">
        <f t="shared" si="12"/>
        <v>5.5</v>
      </c>
      <c r="AM12" s="70">
        <f t="shared" si="13"/>
        <v>0</v>
      </c>
      <c r="AN12" s="68">
        <v>0</v>
      </c>
      <c r="AO12" s="68">
        <v>0</v>
      </c>
      <c r="AP12" s="69">
        <f t="shared" si="14"/>
        <v>0</v>
      </c>
      <c r="AQ12" s="70">
        <f t="shared" si="15"/>
        <v>0</v>
      </c>
      <c r="AR12" s="68">
        <v>4</v>
      </c>
      <c r="AS12" s="68">
        <v>0</v>
      </c>
      <c r="AT12" s="69">
        <f t="shared" si="16"/>
        <v>22</v>
      </c>
      <c r="AU12" s="70">
        <f t="shared" si="17"/>
        <v>0</v>
      </c>
    </row>
    <row r="13" spans="1:47" x14ac:dyDescent="0.2">
      <c r="A13" s="65">
        <f t="shared" ref="A13:A34" si="18">C12</f>
        <v>0.31944444444444442</v>
      </c>
      <c r="B13" s="66" t="s">
        <v>6</v>
      </c>
      <c r="C13" s="67">
        <f>A13+1/288</f>
        <v>0.32291666666666663</v>
      </c>
      <c r="D13" s="68">
        <v>0</v>
      </c>
      <c r="E13" s="68">
        <v>0</v>
      </c>
      <c r="F13" s="69">
        <f t="shared" si="0"/>
        <v>0</v>
      </c>
      <c r="G13" s="70">
        <f t="shared" si="1"/>
        <v>0</v>
      </c>
      <c r="H13" s="68">
        <v>0</v>
      </c>
      <c r="I13" s="68">
        <v>0</v>
      </c>
      <c r="J13" s="69">
        <f t="shared" si="2"/>
        <v>0</v>
      </c>
      <c r="K13" s="70">
        <f t="shared" si="3"/>
        <v>0</v>
      </c>
      <c r="L13" s="68">
        <v>0</v>
      </c>
      <c r="M13" s="68">
        <v>0</v>
      </c>
      <c r="N13" s="69">
        <f t="shared" si="4"/>
        <v>0</v>
      </c>
      <c r="O13" s="70">
        <f t="shared" si="5"/>
        <v>0</v>
      </c>
      <c r="Q13" s="65">
        <f t="shared" ref="Q13:Q34" si="19">S12</f>
        <v>0.31944444444444442</v>
      </c>
      <c r="R13" s="66" t="s">
        <v>6</v>
      </c>
      <c r="S13" s="67">
        <f>Q13+1/288</f>
        <v>0.32291666666666663</v>
      </c>
      <c r="T13" s="68">
        <v>3</v>
      </c>
      <c r="U13" s="68">
        <v>0</v>
      </c>
      <c r="V13" s="69">
        <f t="shared" si="6"/>
        <v>16.5</v>
      </c>
      <c r="W13" s="70">
        <f t="shared" si="7"/>
        <v>0</v>
      </c>
      <c r="X13" s="68">
        <v>1</v>
      </c>
      <c r="Y13" s="68">
        <v>0</v>
      </c>
      <c r="Z13" s="69">
        <f t="shared" si="8"/>
        <v>5.5</v>
      </c>
      <c r="AA13" s="70">
        <f t="shared" si="9"/>
        <v>0</v>
      </c>
      <c r="AB13" s="68">
        <v>7</v>
      </c>
      <c r="AC13" s="68">
        <v>0</v>
      </c>
      <c r="AD13" s="69">
        <f t="shared" si="10"/>
        <v>38.5</v>
      </c>
      <c r="AE13" s="70">
        <f t="shared" si="11"/>
        <v>0</v>
      </c>
      <c r="AG13" s="65">
        <f t="shared" ref="AG13:AG34" si="20">AI12</f>
        <v>0.31944444444444442</v>
      </c>
      <c r="AH13" s="66" t="s">
        <v>6</v>
      </c>
      <c r="AI13" s="67">
        <f>AG13+1/288</f>
        <v>0.32291666666666663</v>
      </c>
      <c r="AJ13" s="68">
        <v>1</v>
      </c>
      <c r="AK13" s="68">
        <v>0</v>
      </c>
      <c r="AL13" s="69">
        <f t="shared" si="12"/>
        <v>5.5</v>
      </c>
      <c r="AM13" s="70">
        <f t="shared" si="13"/>
        <v>0</v>
      </c>
      <c r="AN13" s="68">
        <v>0</v>
      </c>
      <c r="AO13" s="68">
        <v>0</v>
      </c>
      <c r="AP13" s="69">
        <f t="shared" si="14"/>
        <v>0</v>
      </c>
      <c r="AQ13" s="70">
        <f t="shared" si="15"/>
        <v>0</v>
      </c>
      <c r="AR13" s="68">
        <v>4</v>
      </c>
      <c r="AS13" s="68">
        <v>0</v>
      </c>
      <c r="AT13" s="69">
        <f t="shared" si="16"/>
        <v>22</v>
      </c>
      <c r="AU13" s="70">
        <f t="shared" si="17"/>
        <v>0</v>
      </c>
    </row>
    <row r="14" spans="1:47" x14ac:dyDescent="0.2">
      <c r="A14" s="65">
        <f t="shared" si="18"/>
        <v>0.32291666666666663</v>
      </c>
      <c r="B14" s="66" t="s">
        <v>6</v>
      </c>
      <c r="C14" s="67">
        <f>A14+1/288</f>
        <v>0.32638888888888884</v>
      </c>
      <c r="D14" s="68">
        <v>0</v>
      </c>
      <c r="E14" s="68">
        <v>0</v>
      </c>
      <c r="F14" s="69">
        <f t="shared" si="0"/>
        <v>0</v>
      </c>
      <c r="G14" s="70">
        <f t="shared" si="1"/>
        <v>0</v>
      </c>
      <c r="H14" s="68">
        <v>0</v>
      </c>
      <c r="I14" s="68">
        <v>0</v>
      </c>
      <c r="J14" s="69">
        <f t="shared" si="2"/>
        <v>0</v>
      </c>
      <c r="K14" s="70">
        <f t="shared" si="3"/>
        <v>0</v>
      </c>
      <c r="L14" s="68">
        <v>0</v>
      </c>
      <c r="M14" s="68">
        <v>0</v>
      </c>
      <c r="N14" s="69">
        <f t="shared" si="4"/>
        <v>0</v>
      </c>
      <c r="O14" s="70">
        <f t="shared" si="5"/>
        <v>0</v>
      </c>
      <c r="Q14" s="65">
        <f t="shared" si="19"/>
        <v>0.32291666666666663</v>
      </c>
      <c r="R14" s="66" t="s">
        <v>6</v>
      </c>
      <c r="S14" s="67">
        <f>Q14+1/288</f>
        <v>0.32638888888888884</v>
      </c>
      <c r="T14" s="68">
        <v>2</v>
      </c>
      <c r="U14" s="68">
        <v>0</v>
      </c>
      <c r="V14" s="69">
        <f t="shared" si="6"/>
        <v>11</v>
      </c>
      <c r="W14" s="70">
        <f t="shared" si="7"/>
        <v>0</v>
      </c>
      <c r="X14" s="68">
        <v>0</v>
      </c>
      <c r="Y14" s="68">
        <v>0</v>
      </c>
      <c r="Z14" s="69">
        <f t="shared" si="8"/>
        <v>0</v>
      </c>
      <c r="AA14" s="70">
        <f t="shared" si="9"/>
        <v>0</v>
      </c>
      <c r="AB14" s="68">
        <v>7</v>
      </c>
      <c r="AC14" s="68">
        <v>0</v>
      </c>
      <c r="AD14" s="69">
        <f t="shared" si="10"/>
        <v>38.5</v>
      </c>
      <c r="AE14" s="70">
        <f t="shared" si="11"/>
        <v>0</v>
      </c>
      <c r="AG14" s="65">
        <f t="shared" si="20"/>
        <v>0.32291666666666663</v>
      </c>
      <c r="AH14" s="66" t="s">
        <v>6</v>
      </c>
      <c r="AI14" s="67">
        <f>AG14+1/288</f>
        <v>0.32638888888888884</v>
      </c>
      <c r="AJ14" s="68">
        <v>2</v>
      </c>
      <c r="AK14" s="68">
        <v>0</v>
      </c>
      <c r="AL14" s="69">
        <f t="shared" si="12"/>
        <v>11</v>
      </c>
      <c r="AM14" s="70">
        <f t="shared" si="13"/>
        <v>0</v>
      </c>
      <c r="AN14" s="68">
        <v>1</v>
      </c>
      <c r="AO14" s="68">
        <v>0</v>
      </c>
      <c r="AP14" s="69">
        <f t="shared" si="14"/>
        <v>5.5</v>
      </c>
      <c r="AQ14" s="70">
        <f t="shared" si="15"/>
        <v>0</v>
      </c>
      <c r="AR14" s="68">
        <v>4</v>
      </c>
      <c r="AS14" s="68">
        <v>0</v>
      </c>
      <c r="AT14" s="69">
        <f t="shared" si="16"/>
        <v>22</v>
      </c>
      <c r="AU14" s="70">
        <f t="shared" si="17"/>
        <v>0</v>
      </c>
    </row>
    <row r="15" spans="1:47" x14ac:dyDescent="0.2">
      <c r="A15" s="65">
        <f t="shared" si="18"/>
        <v>0.32638888888888884</v>
      </c>
      <c r="B15" s="66" t="s">
        <v>6</v>
      </c>
      <c r="C15" s="67">
        <f t="shared" ref="C15:C34" si="21">A15+1/288</f>
        <v>0.32986111111111105</v>
      </c>
      <c r="D15" s="68">
        <v>0</v>
      </c>
      <c r="E15" s="68">
        <v>0</v>
      </c>
      <c r="F15" s="69">
        <f t="shared" si="0"/>
        <v>0</v>
      </c>
      <c r="G15" s="70">
        <f t="shared" si="1"/>
        <v>0</v>
      </c>
      <c r="H15" s="68">
        <v>0</v>
      </c>
      <c r="I15" s="68">
        <v>0</v>
      </c>
      <c r="J15" s="69">
        <f t="shared" si="2"/>
        <v>0</v>
      </c>
      <c r="K15" s="70">
        <f t="shared" si="3"/>
        <v>0</v>
      </c>
      <c r="L15" s="68">
        <v>0</v>
      </c>
      <c r="M15" s="68">
        <v>0</v>
      </c>
      <c r="N15" s="69">
        <f t="shared" si="4"/>
        <v>0</v>
      </c>
      <c r="O15" s="70">
        <f t="shared" si="5"/>
        <v>0</v>
      </c>
      <c r="Q15" s="65">
        <f t="shared" si="19"/>
        <v>0.32638888888888884</v>
      </c>
      <c r="R15" s="66" t="s">
        <v>6</v>
      </c>
      <c r="S15" s="67">
        <f t="shared" ref="S15:S34" si="22">Q15+1/288</f>
        <v>0.32986111111111105</v>
      </c>
      <c r="T15" s="68">
        <v>3</v>
      </c>
      <c r="U15" s="68">
        <v>0</v>
      </c>
      <c r="V15" s="69">
        <f t="shared" si="6"/>
        <v>16.5</v>
      </c>
      <c r="W15" s="70">
        <f t="shared" si="7"/>
        <v>0</v>
      </c>
      <c r="X15" s="68">
        <v>1</v>
      </c>
      <c r="Y15" s="68">
        <v>0</v>
      </c>
      <c r="Z15" s="69">
        <f t="shared" si="8"/>
        <v>5.5</v>
      </c>
      <c r="AA15" s="70">
        <f t="shared" si="9"/>
        <v>0</v>
      </c>
      <c r="AB15" s="68">
        <v>6</v>
      </c>
      <c r="AC15" s="68">
        <v>0</v>
      </c>
      <c r="AD15" s="69">
        <f t="shared" si="10"/>
        <v>33</v>
      </c>
      <c r="AE15" s="70">
        <f t="shared" si="11"/>
        <v>0</v>
      </c>
      <c r="AG15" s="65">
        <f t="shared" si="20"/>
        <v>0.32638888888888884</v>
      </c>
      <c r="AH15" s="66" t="s">
        <v>6</v>
      </c>
      <c r="AI15" s="67">
        <f t="shared" ref="AI15:AI34" si="23">AG15+1/288</f>
        <v>0.32986111111111105</v>
      </c>
      <c r="AJ15" s="68">
        <v>1</v>
      </c>
      <c r="AK15" s="68">
        <v>0</v>
      </c>
      <c r="AL15" s="69">
        <f t="shared" si="12"/>
        <v>5.5</v>
      </c>
      <c r="AM15" s="70">
        <f t="shared" si="13"/>
        <v>0</v>
      </c>
      <c r="AN15" s="68">
        <v>0</v>
      </c>
      <c r="AO15" s="68">
        <v>0</v>
      </c>
      <c r="AP15" s="69">
        <f t="shared" si="14"/>
        <v>0</v>
      </c>
      <c r="AQ15" s="70">
        <f t="shared" si="15"/>
        <v>0</v>
      </c>
      <c r="AR15" s="68">
        <v>5</v>
      </c>
      <c r="AS15" s="68">
        <v>0</v>
      </c>
      <c r="AT15" s="69">
        <f t="shared" si="16"/>
        <v>27.5</v>
      </c>
      <c r="AU15" s="70">
        <f t="shared" si="17"/>
        <v>0</v>
      </c>
    </row>
    <row r="16" spans="1:47" x14ac:dyDescent="0.2">
      <c r="A16" s="65">
        <f t="shared" si="18"/>
        <v>0.32986111111111105</v>
      </c>
      <c r="B16" s="66" t="s">
        <v>6</v>
      </c>
      <c r="C16" s="67">
        <f t="shared" si="21"/>
        <v>0.33333333333333326</v>
      </c>
      <c r="D16" s="68">
        <v>0</v>
      </c>
      <c r="E16" s="68">
        <v>0</v>
      </c>
      <c r="F16" s="69">
        <f t="shared" si="0"/>
        <v>0</v>
      </c>
      <c r="G16" s="70">
        <f t="shared" si="1"/>
        <v>0</v>
      </c>
      <c r="H16" s="68">
        <v>0</v>
      </c>
      <c r="I16" s="68">
        <v>0</v>
      </c>
      <c r="J16" s="69">
        <f t="shared" si="2"/>
        <v>0</v>
      </c>
      <c r="K16" s="70">
        <f t="shared" si="3"/>
        <v>0</v>
      </c>
      <c r="L16" s="68">
        <v>0</v>
      </c>
      <c r="M16" s="68">
        <v>0</v>
      </c>
      <c r="N16" s="69">
        <f t="shared" si="4"/>
        <v>0</v>
      </c>
      <c r="O16" s="70">
        <f t="shared" si="5"/>
        <v>0</v>
      </c>
      <c r="Q16" s="65">
        <f t="shared" si="19"/>
        <v>0.32986111111111105</v>
      </c>
      <c r="R16" s="66" t="s">
        <v>6</v>
      </c>
      <c r="S16" s="67">
        <f t="shared" si="22"/>
        <v>0.33333333333333326</v>
      </c>
      <c r="T16" s="68">
        <v>6</v>
      </c>
      <c r="U16" s="68">
        <v>0</v>
      </c>
      <c r="V16" s="69">
        <f t="shared" si="6"/>
        <v>33</v>
      </c>
      <c r="W16" s="70">
        <f t="shared" si="7"/>
        <v>0</v>
      </c>
      <c r="X16" s="68">
        <v>2</v>
      </c>
      <c r="Y16" s="68">
        <v>0</v>
      </c>
      <c r="Z16" s="69">
        <f t="shared" si="8"/>
        <v>11</v>
      </c>
      <c r="AA16" s="70">
        <f t="shared" si="9"/>
        <v>0</v>
      </c>
      <c r="AB16" s="68">
        <v>8</v>
      </c>
      <c r="AC16" s="68">
        <v>0</v>
      </c>
      <c r="AD16" s="69">
        <f t="shared" si="10"/>
        <v>44</v>
      </c>
      <c r="AE16" s="70">
        <f t="shared" si="11"/>
        <v>0</v>
      </c>
      <c r="AG16" s="65">
        <f t="shared" si="20"/>
        <v>0.32986111111111105</v>
      </c>
      <c r="AH16" s="66" t="s">
        <v>6</v>
      </c>
      <c r="AI16" s="67">
        <f t="shared" si="23"/>
        <v>0.33333333333333326</v>
      </c>
      <c r="AJ16" s="68">
        <v>1</v>
      </c>
      <c r="AK16" s="68">
        <v>0</v>
      </c>
      <c r="AL16" s="69">
        <f t="shared" si="12"/>
        <v>5.5</v>
      </c>
      <c r="AM16" s="70">
        <f t="shared" si="13"/>
        <v>0</v>
      </c>
      <c r="AN16" s="68">
        <v>0</v>
      </c>
      <c r="AO16" s="68">
        <v>0</v>
      </c>
      <c r="AP16" s="69">
        <f t="shared" si="14"/>
        <v>0</v>
      </c>
      <c r="AQ16" s="70">
        <f t="shared" si="15"/>
        <v>0</v>
      </c>
      <c r="AR16" s="68">
        <v>6</v>
      </c>
      <c r="AS16" s="68">
        <v>0</v>
      </c>
      <c r="AT16" s="69">
        <f t="shared" si="16"/>
        <v>33</v>
      </c>
      <c r="AU16" s="70">
        <f t="shared" si="17"/>
        <v>0</v>
      </c>
    </row>
    <row r="17" spans="1:48" x14ac:dyDescent="0.2">
      <c r="A17" s="65">
        <f t="shared" si="18"/>
        <v>0.33333333333333326</v>
      </c>
      <c r="B17" s="66" t="s">
        <v>6</v>
      </c>
      <c r="C17" s="67">
        <f t="shared" si="21"/>
        <v>0.33680555555555547</v>
      </c>
      <c r="D17" s="68">
        <v>0</v>
      </c>
      <c r="E17" s="68">
        <v>0</v>
      </c>
      <c r="F17" s="69">
        <f t="shared" si="0"/>
        <v>0</v>
      </c>
      <c r="G17" s="70">
        <f t="shared" si="1"/>
        <v>0</v>
      </c>
      <c r="H17" s="68">
        <v>0</v>
      </c>
      <c r="I17" s="68">
        <v>0</v>
      </c>
      <c r="J17" s="69">
        <f t="shared" si="2"/>
        <v>0</v>
      </c>
      <c r="K17" s="70">
        <f t="shared" si="3"/>
        <v>0</v>
      </c>
      <c r="L17" s="68">
        <v>0</v>
      </c>
      <c r="M17" s="68">
        <v>0</v>
      </c>
      <c r="N17" s="69">
        <f t="shared" si="4"/>
        <v>0</v>
      </c>
      <c r="O17" s="70">
        <f t="shared" si="5"/>
        <v>0</v>
      </c>
      <c r="Q17" s="65">
        <f t="shared" si="19"/>
        <v>0.33333333333333326</v>
      </c>
      <c r="R17" s="66" t="s">
        <v>6</v>
      </c>
      <c r="S17" s="67">
        <f t="shared" si="22"/>
        <v>0.33680555555555547</v>
      </c>
      <c r="T17" s="68">
        <v>11</v>
      </c>
      <c r="U17" s="68">
        <v>0</v>
      </c>
      <c r="V17" s="69">
        <f t="shared" si="6"/>
        <v>60.5</v>
      </c>
      <c r="W17" s="70">
        <f t="shared" si="7"/>
        <v>0</v>
      </c>
      <c r="X17" s="68">
        <v>6</v>
      </c>
      <c r="Y17" s="68">
        <v>0</v>
      </c>
      <c r="Z17" s="69">
        <f t="shared" si="8"/>
        <v>33</v>
      </c>
      <c r="AA17" s="70">
        <f t="shared" si="9"/>
        <v>0</v>
      </c>
      <c r="AB17" s="68">
        <v>18</v>
      </c>
      <c r="AC17" s="68">
        <v>0</v>
      </c>
      <c r="AD17" s="69">
        <f t="shared" si="10"/>
        <v>99</v>
      </c>
      <c r="AE17" s="70">
        <f t="shared" si="11"/>
        <v>0</v>
      </c>
      <c r="AG17" s="65">
        <f t="shared" si="20"/>
        <v>0.33333333333333326</v>
      </c>
      <c r="AH17" s="66" t="s">
        <v>6</v>
      </c>
      <c r="AI17" s="67">
        <f t="shared" si="23"/>
        <v>0.33680555555555547</v>
      </c>
      <c r="AJ17" s="68">
        <v>1</v>
      </c>
      <c r="AK17" s="68">
        <v>0</v>
      </c>
      <c r="AL17" s="69">
        <f t="shared" si="12"/>
        <v>5.5</v>
      </c>
      <c r="AM17" s="70">
        <f t="shared" si="13"/>
        <v>0</v>
      </c>
      <c r="AN17" s="68">
        <v>1</v>
      </c>
      <c r="AO17" s="68">
        <v>0</v>
      </c>
      <c r="AP17" s="69">
        <f t="shared" si="14"/>
        <v>5.5</v>
      </c>
      <c r="AQ17" s="70">
        <f t="shared" si="15"/>
        <v>0</v>
      </c>
      <c r="AR17" s="68">
        <v>4</v>
      </c>
      <c r="AS17" s="68">
        <v>0</v>
      </c>
      <c r="AT17" s="69">
        <f t="shared" si="16"/>
        <v>22</v>
      </c>
      <c r="AU17" s="70">
        <f t="shared" si="17"/>
        <v>0</v>
      </c>
    </row>
    <row r="18" spans="1:48" x14ac:dyDescent="0.2">
      <c r="A18" s="65">
        <f t="shared" si="18"/>
        <v>0.33680555555555547</v>
      </c>
      <c r="B18" s="66" t="s">
        <v>6</v>
      </c>
      <c r="C18" s="67">
        <f t="shared" si="21"/>
        <v>0.34027777777777768</v>
      </c>
      <c r="D18" s="68">
        <v>0</v>
      </c>
      <c r="E18" s="68">
        <v>0</v>
      </c>
      <c r="F18" s="69">
        <f t="shared" si="0"/>
        <v>0</v>
      </c>
      <c r="G18" s="70">
        <f t="shared" si="1"/>
        <v>0</v>
      </c>
      <c r="H18" s="68">
        <v>0</v>
      </c>
      <c r="I18" s="68">
        <v>0</v>
      </c>
      <c r="J18" s="69">
        <f t="shared" si="2"/>
        <v>0</v>
      </c>
      <c r="K18" s="70">
        <f t="shared" si="3"/>
        <v>0</v>
      </c>
      <c r="L18" s="68">
        <v>0</v>
      </c>
      <c r="M18" s="68">
        <v>0</v>
      </c>
      <c r="N18" s="69">
        <f t="shared" si="4"/>
        <v>0</v>
      </c>
      <c r="O18" s="70">
        <f t="shared" si="5"/>
        <v>0</v>
      </c>
      <c r="Q18" s="65">
        <f t="shared" si="19"/>
        <v>0.33680555555555547</v>
      </c>
      <c r="R18" s="66" t="s">
        <v>6</v>
      </c>
      <c r="S18" s="67">
        <f t="shared" si="22"/>
        <v>0.34027777777777768</v>
      </c>
      <c r="T18" s="68">
        <v>10</v>
      </c>
      <c r="U18" s="68">
        <v>0</v>
      </c>
      <c r="V18" s="69">
        <f t="shared" si="6"/>
        <v>55</v>
      </c>
      <c r="W18" s="70">
        <f t="shared" si="7"/>
        <v>0</v>
      </c>
      <c r="X18" s="68">
        <v>7</v>
      </c>
      <c r="Y18" s="68">
        <v>0</v>
      </c>
      <c r="Z18" s="69">
        <f t="shared" si="8"/>
        <v>38.5</v>
      </c>
      <c r="AA18" s="70">
        <f t="shared" si="9"/>
        <v>0</v>
      </c>
      <c r="AB18" s="68">
        <v>20</v>
      </c>
      <c r="AC18" s="68">
        <v>0</v>
      </c>
      <c r="AD18" s="69">
        <f t="shared" si="10"/>
        <v>110</v>
      </c>
      <c r="AE18" s="70">
        <f t="shared" si="11"/>
        <v>0</v>
      </c>
      <c r="AG18" s="65">
        <f t="shared" si="20"/>
        <v>0.33680555555555547</v>
      </c>
      <c r="AH18" s="66" t="s">
        <v>6</v>
      </c>
      <c r="AI18" s="67">
        <f t="shared" si="23"/>
        <v>0.34027777777777768</v>
      </c>
      <c r="AJ18" s="68">
        <v>2</v>
      </c>
      <c r="AK18" s="68">
        <v>0</v>
      </c>
      <c r="AL18" s="69">
        <f t="shared" si="12"/>
        <v>11</v>
      </c>
      <c r="AM18" s="70">
        <f t="shared" si="13"/>
        <v>0</v>
      </c>
      <c r="AN18" s="68">
        <v>0</v>
      </c>
      <c r="AO18" s="68">
        <v>0</v>
      </c>
      <c r="AP18" s="69">
        <f t="shared" si="14"/>
        <v>0</v>
      </c>
      <c r="AQ18" s="70">
        <f t="shared" si="15"/>
        <v>0</v>
      </c>
      <c r="AR18" s="68">
        <v>4</v>
      </c>
      <c r="AS18" s="68">
        <v>0</v>
      </c>
      <c r="AT18" s="69">
        <f t="shared" si="16"/>
        <v>22</v>
      </c>
      <c r="AU18" s="70">
        <f t="shared" si="17"/>
        <v>0</v>
      </c>
    </row>
    <row r="19" spans="1:48" x14ac:dyDescent="0.2">
      <c r="A19" s="65">
        <f t="shared" si="18"/>
        <v>0.34027777777777768</v>
      </c>
      <c r="B19" s="66" t="s">
        <v>6</v>
      </c>
      <c r="C19" s="67">
        <f t="shared" si="21"/>
        <v>0.34374999999999989</v>
      </c>
      <c r="D19" s="68">
        <v>0</v>
      </c>
      <c r="E19" s="68">
        <v>0</v>
      </c>
      <c r="F19" s="69">
        <f t="shared" si="0"/>
        <v>0</v>
      </c>
      <c r="G19" s="70">
        <f t="shared" si="1"/>
        <v>0</v>
      </c>
      <c r="H19" s="68">
        <v>0</v>
      </c>
      <c r="I19" s="68">
        <v>0</v>
      </c>
      <c r="J19" s="69">
        <f t="shared" si="2"/>
        <v>0</v>
      </c>
      <c r="K19" s="70">
        <f t="shared" si="3"/>
        <v>0</v>
      </c>
      <c r="L19" s="68">
        <v>0</v>
      </c>
      <c r="M19" s="68">
        <v>0</v>
      </c>
      <c r="N19" s="69">
        <f t="shared" si="4"/>
        <v>0</v>
      </c>
      <c r="O19" s="70">
        <f t="shared" si="5"/>
        <v>0</v>
      </c>
      <c r="Q19" s="65">
        <f t="shared" si="19"/>
        <v>0.34027777777777768</v>
      </c>
      <c r="R19" s="66" t="s">
        <v>6</v>
      </c>
      <c r="S19" s="67">
        <f t="shared" si="22"/>
        <v>0.34374999999999989</v>
      </c>
      <c r="T19" s="68">
        <v>15</v>
      </c>
      <c r="U19" s="68">
        <v>0</v>
      </c>
      <c r="V19" s="69">
        <f t="shared" si="6"/>
        <v>82.5</v>
      </c>
      <c r="W19" s="70">
        <f t="shared" si="7"/>
        <v>0</v>
      </c>
      <c r="X19" s="68">
        <v>5</v>
      </c>
      <c r="Y19" s="68">
        <v>0</v>
      </c>
      <c r="Z19" s="69">
        <f t="shared" si="8"/>
        <v>27.5</v>
      </c>
      <c r="AA19" s="70">
        <f t="shared" si="9"/>
        <v>0</v>
      </c>
      <c r="AB19" s="68">
        <v>18</v>
      </c>
      <c r="AC19" s="68">
        <v>0</v>
      </c>
      <c r="AD19" s="69">
        <f t="shared" si="10"/>
        <v>99</v>
      </c>
      <c r="AE19" s="70">
        <f t="shared" si="11"/>
        <v>0</v>
      </c>
      <c r="AG19" s="65">
        <f t="shared" si="20"/>
        <v>0.34027777777777768</v>
      </c>
      <c r="AH19" s="66" t="s">
        <v>6</v>
      </c>
      <c r="AI19" s="67">
        <f t="shared" si="23"/>
        <v>0.34374999999999989</v>
      </c>
      <c r="AJ19" s="68">
        <v>1</v>
      </c>
      <c r="AK19" s="68">
        <v>0</v>
      </c>
      <c r="AL19" s="69">
        <f t="shared" si="12"/>
        <v>5.5</v>
      </c>
      <c r="AM19" s="70">
        <f t="shared" si="13"/>
        <v>0</v>
      </c>
      <c r="AN19" s="68">
        <v>0</v>
      </c>
      <c r="AO19" s="68">
        <v>0</v>
      </c>
      <c r="AP19" s="69">
        <f t="shared" si="14"/>
        <v>0</v>
      </c>
      <c r="AQ19" s="70">
        <f t="shared" si="15"/>
        <v>0</v>
      </c>
      <c r="AR19" s="68">
        <v>5</v>
      </c>
      <c r="AS19" s="68">
        <v>0</v>
      </c>
      <c r="AT19" s="69">
        <f t="shared" si="16"/>
        <v>27.5</v>
      </c>
      <c r="AU19" s="70">
        <f t="shared" si="17"/>
        <v>0</v>
      </c>
    </row>
    <row r="20" spans="1:48" x14ac:dyDescent="0.2">
      <c r="A20" s="65">
        <f t="shared" si="18"/>
        <v>0.34374999999999989</v>
      </c>
      <c r="B20" s="66" t="s">
        <v>6</v>
      </c>
      <c r="C20" s="67">
        <f t="shared" si="21"/>
        <v>0.3472222222222221</v>
      </c>
      <c r="D20" s="68">
        <v>0</v>
      </c>
      <c r="E20" s="68">
        <v>0</v>
      </c>
      <c r="F20" s="69">
        <f t="shared" si="0"/>
        <v>0</v>
      </c>
      <c r="G20" s="70">
        <f t="shared" si="1"/>
        <v>0</v>
      </c>
      <c r="H20" s="68">
        <v>0</v>
      </c>
      <c r="I20" s="68">
        <v>0</v>
      </c>
      <c r="J20" s="69">
        <f t="shared" si="2"/>
        <v>0</v>
      </c>
      <c r="K20" s="70">
        <f t="shared" si="3"/>
        <v>0</v>
      </c>
      <c r="L20" s="68">
        <v>0</v>
      </c>
      <c r="M20" s="68">
        <v>0</v>
      </c>
      <c r="N20" s="69">
        <f t="shared" si="4"/>
        <v>0</v>
      </c>
      <c r="O20" s="70">
        <f t="shared" si="5"/>
        <v>0</v>
      </c>
      <c r="Q20" s="65">
        <f t="shared" si="19"/>
        <v>0.34374999999999989</v>
      </c>
      <c r="R20" s="66" t="s">
        <v>6</v>
      </c>
      <c r="S20" s="67">
        <f t="shared" si="22"/>
        <v>0.3472222222222221</v>
      </c>
      <c r="T20" s="68">
        <v>5</v>
      </c>
      <c r="U20" s="68">
        <v>0</v>
      </c>
      <c r="V20" s="69">
        <f t="shared" si="6"/>
        <v>27.5</v>
      </c>
      <c r="W20" s="70">
        <f t="shared" si="7"/>
        <v>0</v>
      </c>
      <c r="X20" s="68">
        <v>4</v>
      </c>
      <c r="Y20" s="68">
        <v>0</v>
      </c>
      <c r="Z20" s="69">
        <f t="shared" si="8"/>
        <v>22</v>
      </c>
      <c r="AA20" s="70">
        <f t="shared" si="9"/>
        <v>0</v>
      </c>
      <c r="AB20" s="68">
        <v>9</v>
      </c>
      <c r="AC20" s="68">
        <v>0</v>
      </c>
      <c r="AD20" s="69">
        <f t="shared" si="10"/>
        <v>49.5</v>
      </c>
      <c r="AE20" s="70">
        <f t="shared" si="11"/>
        <v>0</v>
      </c>
      <c r="AG20" s="65">
        <f t="shared" si="20"/>
        <v>0.34374999999999989</v>
      </c>
      <c r="AH20" s="66" t="s">
        <v>6</v>
      </c>
      <c r="AI20" s="67">
        <f t="shared" si="23"/>
        <v>0.3472222222222221</v>
      </c>
      <c r="AJ20" s="68">
        <v>1</v>
      </c>
      <c r="AK20" s="68">
        <v>0</v>
      </c>
      <c r="AL20" s="69">
        <f t="shared" si="12"/>
        <v>5.5</v>
      </c>
      <c r="AM20" s="70">
        <f t="shared" si="13"/>
        <v>0</v>
      </c>
      <c r="AN20" s="68">
        <v>1</v>
      </c>
      <c r="AO20" s="68">
        <v>0</v>
      </c>
      <c r="AP20" s="69">
        <f t="shared" si="14"/>
        <v>5.5</v>
      </c>
      <c r="AQ20" s="70">
        <f t="shared" si="15"/>
        <v>0</v>
      </c>
      <c r="AR20" s="68">
        <v>4</v>
      </c>
      <c r="AS20" s="68">
        <v>0</v>
      </c>
      <c r="AT20" s="69">
        <f t="shared" si="16"/>
        <v>22</v>
      </c>
      <c r="AU20" s="70">
        <f t="shared" si="17"/>
        <v>0</v>
      </c>
    </row>
    <row r="21" spans="1:48" x14ac:dyDescent="0.2">
      <c r="A21" s="65">
        <f t="shared" si="18"/>
        <v>0.3472222222222221</v>
      </c>
      <c r="B21" s="66" t="s">
        <v>6</v>
      </c>
      <c r="C21" s="67">
        <f t="shared" si="21"/>
        <v>0.35069444444444431</v>
      </c>
      <c r="D21" s="68">
        <v>0</v>
      </c>
      <c r="E21" s="68">
        <v>0</v>
      </c>
      <c r="F21" s="69">
        <f t="shared" si="0"/>
        <v>0</v>
      </c>
      <c r="G21" s="70">
        <f t="shared" si="1"/>
        <v>0</v>
      </c>
      <c r="H21" s="68">
        <v>0</v>
      </c>
      <c r="I21" s="68">
        <v>0</v>
      </c>
      <c r="J21" s="69">
        <f t="shared" si="2"/>
        <v>0</v>
      </c>
      <c r="K21" s="70">
        <f t="shared" si="3"/>
        <v>0</v>
      </c>
      <c r="L21" s="68">
        <v>0</v>
      </c>
      <c r="M21" s="68">
        <v>0</v>
      </c>
      <c r="N21" s="69">
        <f t="shared" si="4"/>
        <v>0</v>
      </c>
      <c r="O21" s="70">
        <f t="shared" si="5"/>
        <v>0</v>
      </c>
      <c r="Q21" s="65">
        <f t="shared" si="19"/>
        <v>0.3472222222222221</v>
      </c>
      <c r="R21" s="66" t="s">
        <v>6</v>
      </c>
      <c r="S21" s="67">
        <f t="shared" si="22"/>
        <v>0.35069444444444431</v>
      </c>
      <c r="T21" s="68">
        <v>6</v>
      </c>
      <c r="U21" s="68">
        <v>0</v>
      </c>
      <c r="V21" s="69">
        <f t="shared" si="6"/>
        <v>33</v>
      </c>
      <c r="W21" s="70">
        <f t="shared" si="7"/>
        <v>0</v>
      </c>
      <c r="X21" s="68">
        <v>6</v>
      </c>
      <c r="Y21" s="68">
        <v>0</v>
      </c>
      <c r="Z21" s="69">
        <f t="shared" si="8"/>
        <v>33</v>
      </c>
      <c r="AA21" s="70">
        <f t="shared" si="9"/>
        <v>0</v>
      </c>
      <c r="AB21" s="68">
        <v>6</v>
      </c>
      <c r="AC21" s="68">
        <v>0</v>
      </c>
      <c r="AD21" s="69">
        <f t="shared" si="10"/>
        <v>33</v>
      </c>
      <c r="AE21" s="70">
        <f t="shared" si="11"/>
        <v>0</v>
      </c>
      <c r="AG21" s="65">
        <f t="shared" si="20"/>
        <v>0.3472222222222221</v>
      </c>
      <c r="AH21" s="66" t="s">
        <v>6</v>
      </c>
      <c r="AI21" s="67">
        <f t="shared" si="23"/>
        <v>0.35069444444444431</v>
      </c>
      <c r="AJ21" s="68">
        <v>1</v>
      </c>
      <c r="AK21" s="68">
        <v>0</v>
      </c>
      <c r="AL21" s="69">
        <f t="shared" si="12"/>
        <v>5.5</v>
      </c>
      <c r="AM21" s="70">
        <f t="shared" si="13"/>
        <v>0</v>
      </c>
      <c r="AN21" s="68">
        <v>0</v>
      </c>
      <c r="AO21" s="68">
        <v>0</v>
      </c>
      <c r="AP21" s="69">
        <f t="shared" si="14"/>
        <v>0</v>
      </c>
      <c r="AQ21" s="70">
        <f t="shared" si="15"/>
        <v>0</v>
      </c>
      <c r="AR21" s="68">
        <v>3</v>
      </c>
      <c r="AS21" s="68">
        <v>0</v>
      </c>
      <c r="AT21" s="69">
        <f t="shared" si="16"/>
        <v>16.5</v>
      </c>
      <c r="AU21" s="70">
        <f t="shared" si="17"/>
        <v>0</v>
      </c>
    </row>
    <row r="22" spans="1:48" x14ac:dyDescent="0.2">
      <c r="A22" s="65">
        <f t="shared" si="18"/>
        <v>0.35069444444444431</v>
      </c>
      <c r="B22" s="66" t="s">
        <v>6</v>
      </c>
      <c r="C22" s="67">
        <f t="shared" si="21"/>
        <v>0.35416666666666652</v>
      </c>
      <c r="D22" s="68">
        <v>0</v>
      </c>
      <c r="E22" s="68">
        <v>0</v>
      </c>
      <c r="F22" s="69">
        <f t="shared" si="0"/>
        <v>0</v>
      </c>
      <c r="G22" s="70">
        <f t="shared" si="1"/>
        <v>0</v>
      </c>
      <c r="H22" s="68">
        <v>0</v>
      </c>
      <c r="I22" s="68">
        <v>0</v>
      </c>
      <c r="J22" s="69">
        <f t="shared" si="2"/>
        <v>0</v>
      </c>
      <c r="K22" s="70">
        <f t="shared" si="3"/>
        <v>0</v>
      </c>
      <c r="L22" s="68">
        <v>0</v>
      </c>
      <c r="M22" s="68">
        <v>0</v>
      </c>
      <c r="N22" s="69">
        <f t="shared" si="4"/>
        <v>0</v>
      </c>
      <c r="O22" s="70">
        <f t="shared" si="5"/>
        <v>0</v>
      </c>
      <c r="P22" s="47"/>
      <c r="Q22" s="65">
        <f t="shared" si="19"/>
        <v>0.35069444444444431</v>
      </c>
      <c r="R22" s="66" t="s">
        <v>6</v>
      </c>
      <c r="S22" s="67">
        <f t="shared" si="22"/>
        <v>0.35416666666666652</v>
      </c>
      <c r="T22" s="68">
        <v>7</v>
      </c>
      <c r="U22" s="68">
        <v>0</v>
      </c>
      <c r="V22" s="69">
        <f t="shared" si="6"/>
        <v>38.5</v>
      </c>
      <c r="W22" s="70">
        <f t="shared" si="7"/>
        <v>0</v>
      </c>
      <c r="X22" s="68">
        <v>5</v>
      </c>
      <c r="Y22" s="68">
        <v>0</v>
      </c>
      <c r="Z22" s="69">
        <f t="shared" si="8"/>
        <v>27.5</v>
      </c>
      <c r="AA22" s="70">
        <f t="shared" si="9"/>
        <v>0</v>
      </c>
      <c r="AB22" s="68">
        <v>7</v>
      </c>
      <c r="AC22" s="68">
        <v>0</v>
      </c>
      <c r="AD22" s="69">
        <f t="shared" si="10"/>
        <v>38.5</v>
      </c>
      <c r="AE22" s="70">
        <f t="shared" si="11"/>
        <v>0</v>
      </c>
      <c r="AF22" s="47"/>
      <c r="AG22" s="65">
        <f t="shared" si="20"/>
        <v>0.35069444444444431</v>
      </c>
      <c r="AH22" s="66" t="s">
        <v>6</v>
      </c>
      <c r="AI22" s="67">
        <f t="shared" si="23"/>
        <v>0.35416666666666652</v>
      </c>
      <c r="AJ22" s="68">
        <v>1</v>
      </c>
      <c r="AK22" s="68">
        <v>0</v>
      </c>
      <c r="AL22" s="69">
        <f t="shared" si="12"/>
        <v>5.5</v>
      </c>
      <c r="AM22" s="70">
        <f t="shared" si="13"/>
        <v>0</v>
      </c>
      <c r="AN22" s="68">
        <v>0</v>
      </c>
      <c r="AO22" s="68">
        <v>0</v>
      </c>
      <c r="AP22" s="69">
        <f t="shared" si="14"/>
        <v>0</v>
      </c>
      <c r="AQ22" s="70">
        <f t="shared" si="15"/>
        <v>0</v>
      </c>
      <c r="AR22" s="68">
        <v>1</v>
      </c>
      <c r="AS22" s="68">
        <v>0</v>
      </c>
      <c r="AT22" s="69">
        <f t="shared" si="16"/>
        <v>5.5</v>
      </c>
      <c r="AU22" s="70">
        <f t="shared" si="17"/>
        <v>0</v>
      </c>
      <c r="AV22" s="47"/>
    </row>
    <row r="23" spans="1:48" x14ac:dyDescent="0.2">
      <c r="A23" s="65">
        <f t="shared" si="18"/>
        <v>0.35416666666666652</v>
      </c>
      <c r="B23" s="66" t="s">
        <v>6</v>
      </c>
      <c r="C23" s="67">
        <f t="shared" si="21"/>
        <v>0.35763888888888873</v>
      </c>
      <c r="D23" s="68">
        <v>0</v>
      </c>
      <c r="E23" s="68">
        <v>0</v>
      </c>
      <c r="F23" s="69">
        <f t="shared" si="0"/>
        <v>0</v>
      </c>
      <c r="G23" s="70">
        <f t="shared" si="1"/>
        <v>0</v>
      </c>
      <c r="H23" s="68">
        <v>0</v>
      </c>
      <c r="I23" s="68">
        <v>0</v>
      </c>
      <c r="J23" s="69">
        <f t="shared" si="2"/>
        <v>0</v>
      </c>
      <c r="K23" s="70">
        <f t="shared" si="3"/>
        <v>0</v>
      </c>
      <c r="L23" s="68">
        <v>0</v>
      </c>
      <c r="M23" s="68">
        <v>0</v>
      </c>
      <c r="N23" s="69">
        <f t="shared" si="4"/>
        <v>0</v>
      </c>
      <c r="O23" s="70">
        <f t="shared" si="5"/>
        <v>0</v>
      </c>
      <c r="P23" s="47"/>
      <c r="Q23" s="65">
        <f t="shared" si="19"/>
        <v>0.35416666666666652</v>
      </c>
      <c r="R23" s="66" t="s">
        <v>6</v>
      </c>
      <c r="S23" s="67">
        <f t="shared" si="22"/>
        <v>0.35763888888888873</v>
      </c>
      <c r="T23" s="68">
        <v>5</v>
      </c>
      <c r="U23" s="68">
        <v>0</v>
      </c>
      <c r="V23" s="69">
        <f t="shared" si="6"/>
        <v>27.5</v>
      </c>
      <c r="W23" s="70">
        <f t="shared" si="7"/>
        <v>0</v>
      </c>
      <c r="X23" s="68">
        <v>4</v>
      </c>
      <c r="Y23" s="68">
        <v>0</v>
      </c>
      <c r="Z23" s="69">
        <f t="shared" si="8"/>
        <v>22</v>
      </c>
      <c r="AA23" s="70">
        <f t="shared" si="9"/>
        <v>0</v>
      </c>
      <c r="AB23" s="68">
        <v>8</v>
      </c>
      <c r="AC23" s="68">
        <v>0</v>
      </c>
      <c r="AD23" s="69">
        <f t="shared" si="10"/>
        <v>44</v>
      </c>
      <c r="AE23" s="70">
        <f t="shared" si="11"/>
        <v>0</v>
      </c>
      <c r="AF23" s="47"/>
      <c r="AG23" s="65">
        <f t="shared" si="20"/>
        <v>0.35416666666666652</v>
      </c>
      <c r="AH23" s="66" t="s">
        <v>6</v>
      </c>
      <c r="AI23" s="67">
        <f t="shared" si="23"/>
        <v>0.35763888888888873</v>
      </c>
      <c r="AJ23" s="68">
        <v>1</v>
      </c>
      <c r="AK23" s="68">
        <v>0</v>
      </c>
      <c r="AL23" s="69">
        <f t="shared" si="12"/>
        <v>5.5</v>
      </c>
      <c r="AM23" s="70">
        <f t="shared" si="13"/>
        <v>0</v>
      </c>
      <c r="AN23" s="68">
        <v>1</v>
      </c>
      <c r="AO23" s="68">
        <v>0</v>
      </c>
      <c r="AP23" s="69">
        <f t="shared" si="14"/>
        <v>5.5</v>
      </c>
      <c r="AQ23" s="70">
        <f t="shared" si="15"/>
        <v>0</v>
      </c>
      <c r="AR23" s="68">
        <v>2</v>
      </c>
      <c r="AS23" s="68">
        <v>0</v>
      </c>
      <c r="AT23" s="69">
        <f t="shared" si="16"/>
        <v>11</v>
      </c>
      <c r="AU23" s="70">
        <f t="shared" si="17"/>
        <v>0</v>
      </c>
      <c r="AV23" s="47"/>
    </row>
    <row r="24" spans="1:48" x14ac:dyDescent="0.2">
      <c r="A24" s="65">
        <f t="shared" si="18"/>
        <v>0.35763888888888873</v>
      </c>
      <c r="B24" s="66" t="s">
        <v>6</v>
      </c>
      <c r="C24" s="67">
        <f t="shared" si="21"/>
        <v>0.36111111111111094</v>
      </c>
      <c r="D24" s="68">
        <v>0</v>
      </c>
      <c r="E24" s="68">
        <v>0</v>
      </c>
      <c r="F24" s="69">
        <f t="shared" si="0"/>
        <v>0</v>
      </c>
      <c r="G24" s="70">
        <f t="shared" si="1"/>
        <v>0</v>
      </c>
      <c r="H24" s="68">
        <v>0</v>
      </c>
      <c r="I24" s="68">
        <v>0</v>
      </c>
      <c r="J24" s="69">
        <f t="shared" si="2"/>
        <v>0</v>
      </c>
      <c r="K24" s="70">
        <f t="shared" si="3"/>
        <v>0</v>
      </c>
      <c r="L24" s="68">
        <v>0</v>
      </c>
      <c r="M24" s="68">
        <v>0</v>
      </c>
      <c r="N24" s="69">
        <f t="shared" si="4"/>
        <v>0</v>
      </c>
      <c r="O24" s="70">
        <f t="shared" si="5"/>
        <v>0</v>
      </c>
      <c r="P24" s="47"/>
      <c r="Q24" s="65">
        <f t="shared" si="19"/>
        <v>0.35763888888888873</v>
      </c>
      <c r="R24" s="66" t="s">
        <v>6</v>
      </c>
      <c r="S24" s="67">
        <f t="shared" si="22"/>
        <v>0.36111111111111094</v>
      </c>
      <c r="T24" s="68">
        <v>6</v>
      </c>
      <c r="U24" s="68">
        <v>0</v>
      </c>
      <c r="V24" s="69">
        <f t="shared" si="6"/>
        <v>33</v>
      </c>
      <c r="W24" s="70">
        <f t="shared" si="7"/>
        <v>0</v>
      </c>
      <c r="X24" s="68">
        <v>2</v>
      </c>
      <c r="Y24" s="68">
        <v>0</v>
      </c>
      <c r="Z24" s="69">
        <f t="shared" si="8"/>
        <v>11</v>
      </c>
      <c r="AA24" s="70">
        <f t="shared" si="9"/>
        <v>0</v>
      </c>
      <c r="AB24" s="68">
        <v>6</v>
      </c>
      <c r="AC24" s="68">
        <v>0</v>
      </c>
      <c r="AD24" s="69">
        <f t="shared" si="10"/>
        <v>33</v>
      </c>
      <c r="AE24" s="70">
        <f t="shared" si="11"/>
        <v>0</v>
      </c>
      <c r="AF24" s="47"/>
      <c r="AG24" s="65">
        <f t="shared" si="20"/>
        <v>0.35763888888888873</v>
      </c>
      <c r="AH24" s="66" t="s">
        <v>6</v>
      </c>
      <c r="AI24" s="67">
        <f t="shared" si="23"/>
        <v>0.36111111111111094</v>
      </c>
      <c r="AJ24" s="68">
        <v>1</v>
      </c>
      <c r="AK24" s="68">
        <v>0</v>
      </c>
      <c r="AL24" s="69">
        <f t="shared" si="12"/>
        <v>5.5</v>
      </c>
      <c r="AM24" s="70">
        <f t="shared" si="13"/>
        <v>0</v>
      </c>
      <c r="AN24" s="68">
        <v>0</v>
      </c>
      <c r="AO24" s="68">
        <v>0</v>
      </c>
      <c r="AP24" s="69">
        <f t="shared" si="14"/>
        <v>0</v>
      </c>
      <c r="AQ24" s="70">
        <f t="shared" si="15"/>
        <v>0</v>
      </c>
      <c r="AR24" s="68">
        <v>1</v>
      </c>
      <c r="AS24" s="68">
        <v>0</v>
      </c>
      <c r="AT24" s="69">
        <f t="shared" si="16"/>
        <v>5.5</v>
      </c>
      <c r="AU24" s="70">
        <f t="shared" si="17"/>
        <v>0</v>
      </c>
      <c r="AV24" s="47"/>
    </row>
    <row r="25" spans="1:48" x14ac:dyDescent="0.2">
      <c r="A25" s="65">
        <f t="shared" si="18"/>
        <v>0.36111111111111094</v>
      </c>
      <c r="B25" s="66" t="s">
        <v>6</v>
      </c>
      <c r="C25" s="67">
        <f t="shared" si="21"/>
        <v>0.36458333333333315</v>
      </c>
      <c r="D25" s="68">
        <v>0</v>
      </c>
      <c r="E25" s="68">
        <v>0</v>
      </c>
      <c r="F25" s="69">
        <f t="shared" si="0"/>
        <v>0</v>
      </c>
      <c r="G25" s="70">
        <f t="shared" si="1"/>
        <v>0</v>
      </c>
      <c r="H25" s="68">
        <v>0</v>
      </c>
      <c r="I25" s="68">
        <v>0</v>
      </c>
      <c r="J25" s="69">
        <f t="shared" si="2"/>
        <v>0</v>
      </c>
      <c r="K25" s="70">
        <f t="shared" si="3"/>
        <v>0</v>
      </c>
      <c r="L25" s="68">
        <v>0</v>
      </c>
      <c r="M25" s="68">
        <v>0</v>
      </c>
      <c r="N25" s="69">
        <f t="shared" si="4"/>
        <v>0</v>
      </c>
      <c r="O25" s="70">
        <f t="shared" si="5"/>
        <v>0</v>
      </c>
      <c r="P25" s="47"/>
      <c r="Q25" s="65">
        <f t="shared" si="19"/>
        <v>0.36111111111111094</v>
      </c>
      <c r="R25" s="66" t="s">
        <v>6</v>
      </c>
      <c r="S25" s="67">
        <f t="shared" si="22"/>
        <v>0.36458333333333315</v>
      </c>
      <c r="T25" s="68">
        <v>6</v>
      </c>
      <c r="U25" s="68">
        <v>0</v>
      </c>
      <c r="V25" s="69">
        <f t="shared" si="6"/>
        <v>33</v>
      </c>
      <c r="W25" s="70">
        <f t="shared" si="7"/>
        <v>0</v>
      </c>
      <c r="X25" s="68">
        <v>3</v>
      </c>
      <c r="Y25" s="68">
        <v>0</v>
      </c>
      <c r="Z25" s="69">
        <f t="shared" si="8"/>
        <v>16.5</v>
      </c>
      <c r="AA25" s="70">
        <f t="shared" si="9"/>
        <v>0</v>
      </c>
      <c r="AB25" s="68">
        <v>7</v>
      </c>
      <c r="AC25" s="68">
        <v>0</v>
      </c>
      <c r="AD25" s="69">
        <f t="shared" si="10"/>
        <v>38.5</v>
      </c>
      <c r="AE25" s="70">
        <f t="shared" si="11"/>
        <v>0</v>
      </c>
      <c r="AF25" s="47"/>
      <c r="AG25" s="65">
        <f t="shared" si="20"/>
        <v>0.36111111111111094</v>
      </c>
      <c r="AH25" s="66" t="s">
        <v>6</v>
      </c>
      <c r="AI25" s="67">
        <f t="shared" si="23"/>
        <v>0.36458333333333315</v>
      </c>
      <c r="AJ25" s="68">
        <v>1</v>
      </c>
      <c r="AK25" s="68">
        <v>0</v>
      </c>
      <c r="AL25" s="69">
        <f t="shared" si="12"/>
        <v>5.5</v>
      </c>
      <c r="AM25" s="70">
        <f t="shared" si="13"/>
        <v>0</v>
      </c>
      <c r="AN25" s="68">
        <v>0</v>
      </c>
      <c r="AO25" s="68">
        <v>0</v>
      </c>
      <c r="AP25" s="69">
        <f t="shared" si="14"/>
        <v>0</v>
      </c>
      <c r="AQ25" s="70">
        <f t="shared" si="15"/>
        <v>0</v>
      </c>
      <c r="AR25" s="68">
        <v>2</v>
      </c>
      <c r="AS25" s="68">
        <v>0</v>
      </c>
      <c r="AT25" s="69">
        <f t="shared" si="16"/>
        <v>11</v>
      </c>
      <c r="AU25" s="70">
        <f t="shared" si="17"/>
        <v>0</v>
      </c>
      <c r="AV25" s="47"/>
    </row>
    <row r="26" spans="1:48" x14ac:dyDescent="0.2">
      <c r="A26" s="65">
        <f t="shared" si="18"/>
        <v>0.36458333333333315</v>
      </c>
      <c r="B26" s="66" t="s">
        <v>6</v>
      </c>
      <c r="C26" s="67">
        <f t="shared" si="21"/>
        <v>0.36805555555555536</v>
      </c>
      <c r="D26" s="68">
        <v>0</v>
      </c>
      <c r="E26" s="68">
        <v>0</v>
      </c>
      <c r="F26" s="69">
        <f t="shared" si="0"/>
        <v>0</v>
      </c>
      <c r="G26" s="70">
        <f t="shared" si="1"/>
        <v>0</v>
      </c>
      <c r="H26" s="68">
        <v>0</v>
      </c>
      <c r="I26" s="68">
        <v>0</v>
      </c>
      <c r="J26" s="69">
        <f t="shared" si="2"/>
        <v>0</v>
      </c>
      <c r="K26" s="70">
        <f t="shared" si="3"/>
        <v>0</v>
      </c>
      <c r="L26" s="68">
        <v>0</v>
      </c>
      <c r="M26" s="68">
        <v>0</v>
      </c>
      <c r="N26" s="69">
        <f t="shared" si="4"/>
        <v>0</v>
      </c>
      <c r="O26" s="70">
        <f t="shared" si="5"/>
        <v>0</v>
      </c>
      <c r="P26" s="47"/>
      <c r="Q26" s="65">
        <f t="shared" si="19"/>
        <v>0.36458333333333315</v>
      </c>
      <c r="R26" s="66" t="s">
        <v>6</v>
      </c>
      <c r="S26" s="67">
        <f t="shared" si="22"/>
        <v>0.36805555555555536</v>
      </c>
      <c r="T26" s="68">
        <v>4</v>
      </c>
      <c r="U26" s="68">
        <v>0</v>
      </c>
      <c r="V26" s="69">
        <f t="shared" si="6"/>
        <v>22</v>
      </c>
      <c r="W26" s="70">
        <f t="shared" si="7"/>
        <v>0</v>
      </c>
      <c r="X26" s="68">
        <v>4</v>
      </c>
      <c r="Y26" s="68">
        <v>0</v>
      </c>
      <c r="Z26" s="69">
        <f t="shared" si="8"/>
        <v>22</v>
      </c>
      <c r="AA26" s="70">
        <f t="shared" si="9"/>
        <v>0</v>
      </c>
      <c r="AB26" s="68">
        <v>5</v>
      </c>
      <c r="AC26" s="68">
        <v>0</v>
      </c>
      <c r="AD26" s="69">
        <f t="shared" si="10"/>
        <v>27.5</v>
      </c>
      <c r="AE26" s="70">
        <f t="shared" si="11"/>
        <v>0</v>
      </c>
      <c r="AF26" s="47"/>
      <c r="AG26" s="65">
        <f t="shared" si="20"/>
        <v>0.36458333333333315</v>
      </c>
      <c r="AH26" s="66" t="s">
        <v>6</v>
      </c>
      <c r="AI26" s="67">
        <f t="shared" si="23"/>
        <v>0.36805555555555536</v>
      </c>
      <c r="AJ26" s="68">
        <v>1</v>
      </c>
      <c r="AK26" s="68">
        <v>0</v>
      </c>
      <c r="AL26" s="69">
        <f t="shared" si="12"/>
        <v>5.5</v>
      </c>
      <c r="AM26" s="70">
        <f t="shared" si="13"/>
        <v>0</v>
      </c>
      <c r="AN26" s="68">
        <v>1</v>
      </c>
      <c r="AO26" s="68">
        <v>0</v>
      </c>
      <c r="AP26" s="69">
        <f t="shared" si="14"/>
        <v>5.5</v>
      </c>
      <c r="AQ26" s="70">
        <f t="shared" si="15"/>
        <v>0</v>
      </c>
      <c r="AR26" s="68">
        <v>2</v>
      </c>
      <c r="AS26" s="68">
        <v>0</v>
      </c>
      <c r="AT26" s="69">
        <f t="shared" si="16"/>
        <v>11</v>
      </c>
      <c r="AU26" s="70">
        <f t="shared" si="17"/>
        <v>0</v>
      </c>
      <c r="AV26" s="47"/>
    </row>
    <row r="27" spans="1:48" x14ac:dyDescent="0.2">
      <c r="A27" s="65">
        <f t="shared" si="18"/>
        <v>0.36805555555555536</v>
      </c>
      <c r="B27" s="66" t="s">
        <v>6</v>
      </c>
      <c r="C27" s="67">
        <f t="shared" si="21"/>
        <v>0.37152777777777757</v>
      </c>
      <c r="D27" s="68">
        <v>0</v>
      </c>
      <c r="E27" s="68">
        <v>0</v>
      </c>
      <c r="F27" s="69">
        <f t="shared" si="0"/>
        <v>0</v>
      </c>
      <c r="G27" s="70">
        <f t="shared" si="1"/>
        <v>0</v>
      </c>
      <c r="H27" s="68">
        <v>0</v>
      </c>
      <c r="I27" s="68">
        <v>0</v>
      </c>
      <c r="J27" s="69">
        <f t="shared" si="2"/>
        <v>0</v>
      </c>
      <c r="K27" s="70">
        <f t="shared" si="3"/>
        <v>0</v>
      </c>
      <c r="L27" s="68">
        <v>0</v>
      </c>
      <c r="M27" s="68">
        <v>0</v>
      </c>
      <c r="N27" s="69">
        <f t="shared" si="4"/>
        <v>0</v>
      </c>
      <c r="O27" s="70">
        <f t="shared" si="5"/>
        <v>0</v>
      </c>
      <c r="P27" s="47"/>
      <c r="Q27" s="65">
        <f t="shared" si="19"/>
        <v>0.36805555555555536</v>
      </c>
      <c r="R27" s="66" t="s">
        <v>6</v>
      </c>
      <c r="S27" s="67">
        <f t="shared" si="22"/>
        <v>0.37152777777777757</v>
      </c>
      <c r="T27" s="68">
        <v>5</v>
      </c>
      <c r="U27" s="68">
        <v>0</v>
      </c>
      <c r="V27" s="69">
        <f t="shared" si="6"/>
        <v>27.5</v>
      </c>
      <c r="W27" s="70">
        <f t="shared" si="7"/>
        <v>0</v>
      </c>
      <c r="X27" s="68">
        <v>2</v>
      </c>
      <c r="Y27" s="68">
        <v>0</v>
      </c>
      <c r="Z27" s="69">
        <f t="shared" si="8"/>
        <v>11</v>
      </c>
      <c r="AA27" s="70">
        <f t="shared" si="9"/>
        <v>0</v>
      </c>
      <c r="AB27" s="68">
        <v>6</v>
      </c>
      <c r="AC27" s="68">
        <v>0</v>
      </c>
      <c r="AD27" s="69">
        <f t="shared" si="10"/>
        <v>33</v>
      </c>
      <c r="AE27" s="70">
        <f t="shared" si="11"/>
        <v>0</v>
      </c>
      <c r="AF27" s="47"/>
      <c r="AG27" s="65">
        <f t="shared" si="20"/>
        <v>0.36805555555555536</v>
      </c>
      <c r="AH27" s="66" t="s">
        <v>6</v>
      </c>
      <c r="AI27" s="67">
        <f t="shared" si="23"/>
        <v>0.37152777777777757</v>
      </c>
      <c r="AJ27" s="68">
        <v>1</v>
      </c>
      <c r="AK27" s="68">
        <v>0</v>
      </c>
      <c r="AL27" s="69">
        <f t="shared" si="12"/>
        <v>5.5</v>
      </c>
      <c r="AM27" s="70">
        <f t="shared" si="13"/>
        <v>0</v>
      </c>
      <c r="AN27" s="68">
        <v>0</v>
      </c>
      <c r="AO27" s="68">
        <v>0</v>
      </c>
      <c r="AP27" s="69">
        <f t="shared" si="14"/>
        <v>0</v>
      </c>
      <c r="AQ27" s="70">
        <f t="shared" si="15"/>
        <v>0</v>
      </c>
      <c r="AR27" s="68">
        <v>1</v>
      </c>
      <c r="AS27" s="68">
        <v>0</v>
      </c>
      <c r="AT27" s="69">
        <f t="shared" si="16"/>
        <v>5.5</v>
      </c>
      <c r="AU27" s="70">
        <f t="shared" si="17"/>
        <v>0</v>
      </c>
      <c r="AV27" s="47"/>
    </row>
    <row r="28" spans="1:48" x14ac:dyDescent="0.2">
      <c r="A28" s="65">
        <f t="shared" si="18"/>
        <v>0.37152777777777757</v>
      </c>
      <c r="B28" s="66" t="s">
        <v>6</v>
      </c>
      <c r="C28" s="67">
        <f t="shared" si="21"/>
        <v>0.37499999999999978</v>
      </c>
      <c r="D28" s="68">
        <v>0</v>
      </c>
      <c r="E28" s="68">
        <v>0</v>
      </c>
      <c r="F28" s="69">
        <f t="shared" si="0"/>
        <v>0</v>
      </c>
      <c r="G28" s="70">
        <f t="shared" si="1"/>
        <v>0</v>
      </c>
      <c r="H28" s="68">
        <v>0</v>
      </c>
      <c r="I28" s="68">
        <v>0</v>
      </c>
      <c r="J28" s="69">
        <f t="shared" si="2"/>
        <v>0</v>
      </c>
      <c r="K28" s="70">
        <f t="shared" si="3"/>
        <v>0</v>
      </c>
      <c r="L28" s="68">
        <v>0</v>
      </c>
      <c r="M28" s="68">
        <v>0</v>
      </c>
      <c r="N28" s="69">
        <f t="shared" si="4"/>
        <v>0</v>
      </c>
      <c r="O28" s="70">
        <f t="shared" si="5"/>
        <v>0</v>
      </c>
      <c r="P28" s="47"/>
      <c r="Q28" s="65">
        <f t="shared" si="19"/>
        <v>0.37152777777777757</v>
      </c>
      <c r="R28" s="66" t="s">
        <v>6</v>
      </c>
      <c r="S28" s="67">
        <f t="shared" si="22"/>
        <v>0.37499999999999978</v>
      </c>
      <c r="T28" s="68">
        <v>4</v>
      </c>
      <c r="U28" s="68">
        <v>0</v>
      </c>
      <c r="V28" s="69">
        <f t="shared" si="6"/>
        <v>22</v>
      </c>
      <c r="W28" s="70">
        <f t="shared" si="7"/>
        <v>0</v>
      </c>
      <c r="X28" s="68">
        <v>2</v>
      </c>
      <c r="Y28" s="68">
        <v>0</v>
      </c>
      <c r="Z28" s="69">
        <f t="shared" si="8"/>
        <v>11</v>
      </c>
      <c r="AA28" s="70">
        <f t="shared" si="9"/>
        <v>0</v>
      </c>
      <c r="AB28" s="68">
        <v>4</v>
      </c>
      <c r="AC28" s="68">
        <v>0</v>
      </c>
      <c r="AD28" s="69">
        <f t="shared" si="10"/>
        <v>22</v>
      </c>
      <c r="AE28" s="70">
        <f t="shared" si="11"/>
        <v>0</v>
      </c>
      <c r="AF28" s="47"/>
      <c r="AG28" s="65">
        <f t="shared" si="20"/>
        <v>0.37152777777777757</v>
      </c>
      <c r="AH28" s="66" t="s">
        <v>6</v>
      </c>
      <c r="AI28" s="67">
        <f t="shared" si="23"/>
        <v>0.37499999999999978</v>
      </c>
      <c r="AJ28" s="68">
        <v>1</v>
      </c>
      <c r="AK28" s="68">
        <v>0</v>
      </c>
      <c r="AL28" s="69">
        <f t="shared" si="12"/>
        <v>5.5</v>
      </c>
      <c r="AM28" s="70">
        <f t="shared" si="13"/>
        <v>0</v>
      </c>
      <c r="AN28" s="68">
        <v>0</v>
      </c>
      <c r="AO28" s="68">
        <v>0</v>
      </c>
      <c r="AP28" s="69">
        <f t="shared" si="14"/>
        <v>0</v>
      </c>
      <c r="AQ28" s="70">
        <f t="shared" si="15"/>
        <v>0</v>
      </c>
      <c r="AR28" s="68">
        <v>2</v>
      </c>
      <c r="AS28" s="68">
        <v>0</v>
      </c>
      <c r="AT28" s="69">
        <f t="shared" si="16"/>
        <v>11</v>
      </c>
      <c r="AU28" s="70">
        <f t="shared" si="17"/>
        <v>0</v>
      </c>
      <c r="AV28" s="47"/>
    </row>
    <row r="29" spans="1:48" x14ac:dyDescent="0.2">
      <c r="A29" s="65">
        <f t="shared" si="18"/>
        <v>0.37499999999999978</v>
      </c>
      <c r="B29" s="66" t="s">
        <v>6</v>
      </c>
      <c r="C29" s="67">
        <f t="shared" si="21"/>
        <v>0.37847222222222199</v>
      </c>
      <c r="D29" s="68">
        <v>0</v>
      </c>
      <c r="E29" s="68">
        <v>0</v>
      </c>
      <c r="F29" s="69">
        <f t="shared" si="0"/>
        <v>0</v>
      </c>
      <c r="G29" s="70">
        <f t="shared" si="1"/>
        <v>0</v>
      </c>
      <c r="H29" s="68">
        <v>0</v>
      </c>
      <c r="I29" s="68">
        <v>0</v>
      </c>
      <c r="J29" s="69">
        <f t="shared" si="2"/>
        <v>0</v>
      </c>
      <c r="K29" s="70">
        <f t="shared" si="3"/>
        <v>0</v>
      </c>
      <c r="L29" s="68">
        <v>0</v>
      </c>
      <c r="M29" s="68">
        <v>0</v>
      </c>
      <c r="N29" s="69">
        <f t="shared" si="4"/>
        <v>0</v>
      </c>
      <c r="O29" s="70">
        <f t="shared" si="5"/>
        <v>0</v>
      </c>
      <c r="P29" s="47"/>
      <c r="Q29" s="65">
        <f t="shared" si="19"/>
        <v>0.37499999999999978</v>
      </c>
      <c r="R29" s="66" t="s">
        <v>6</v>
      </c>
      <c r="S29" s="67">
        <f t="shared" si="22"/>
        <v>0.37847222222222199</v>
      </c>
      <c r="T29" s="68">
        <v>4</v>
      </c>
      <c r="U29" s="68">
        <v>0</v>
      </c>
      <c r="V29" s="69">
        <f t="shared" si="6"/>
        <v>22</v>
      </c>
      <c r="W29" s="70">
        <f t="shared" si="7"/>
        <v>0</v>
      </c>
      <c r="X29" s="68">
        <v>3</v>
      </c>
      <c r="Y29" s="68">
        <v>0</v>
      </c>
      <c r="Z29" s="69">
        <f t="shared" si="8"/>
        <v>16.5</v>
      </c>
      <c r="AA29" s="70">
        <f t="shared" si="9"/>
        <v>0</v>
      </c>
      <c r="AB29" s="68">
        <v>5</v>
      </c>
      <c r="AC29" s="68">
        <v>0</v>
      </c>
      <c r="AD29" s="69">
        <f t="shared" si="10"/>
        <v>27.5</v>
      </c>
      <c r="AE29" s="70">
        <f t="shared" si="11"/>
        <v>0</v>
      </c>
      <c r="AF29" s="47"/>
      <c r="AG29" s="65">
        <f t="shared" si="20"/>
        <v>0.37499999999999978</v>
      </c>
      <c r="AH29" s="66" t="s">
        <v>6</v>
      </c>
      <c r="AI29" s="67">
        <f t="shared" si="23"/>
        <v>0.37847222222222199</v>
      </c>
      <c r="AJ29" s="68">
        <v>1</v>
      </c>
      <c r="AK29" s="68">
        <v>0</v>
      </c>
      <c r="AL29" s="69">
        <f t="shared" si="12"/>
        <v>5.5</v>
      </c>
      <c r="AM29" s="70">
        <f t="shared" si="13"/>
        <v>0</v>
      </c>
      <c r="AN29" s="68">
        <v>0</v>
      </c>
      <c r="AO29" s="68">
        <v>0</v>
      </c>
      <c r="AP29" s="69">
        <f t="shared" si="14"/>
        <v>0</v>
      </c>
      <c r="AQ29" s="70">
        <f t="shared" si="15"/>
        <v>0</v>
      </c>
      <c r="AR29" s="68">
        <v>1</v>
      </c>
      <c r="AS29" s="68">
        <v>0</v>
      </c>
      <c r="AT29" s="69">
        <f t="shared" si="16"/>
        <v>5.5</v>
      </c>
      <c r="AU29" s="70">
        <f t="shared" si="17"/>
        <v>0</v>
      </c>
      <c r="AV29" s="47"/>
    </row>
    <row r="30" spans="1:48" x14ac:dyDescent="0.2">
      <c r="A30" s="65">
        <f t="shared" si="18"/>
        <v>0.37847222222222199</v>
      </c>
      <c r="B30" s="66" t="s">
        <v>6</v>
      </c>
      <c r="C30" s="67">
        <f t="shared" si="21"/>
        <v>0.3819444444444442</v>
      </c>
      <c r="D30" s="68">
        <v>0</v>
      </c>
      <c r="E30" s="68">
        <v>0</v>
      </c>
      <c r="F30" s="69">
        <f t="shared" si="0"/>
        <v>0</v>
      </c>
      <c r="G30" s="70">
        <f t="shared" si="1"/>
        <v>0</v>
      </c>
      <c r="H30" s="68">
        <v>0</v>
      </c>
      <c r="I30" s="68">
        <v>0</v>
      </c>
      <c r="J30" s="69">
        <f t="shared" si="2"/>
        <v>0</v>
      </c>
      <c r="K30" s="70">
        <f t="shared" si="3"/>
        <v>0</v>
      </c>
      <c r="L30" s="68">
        <v>0</v>
      </c>
      <c r="M30" s="68">
        <v>0</v>
      </c>
      <c r="N30" s="69">
        <f t="shared" si="4"/>
        <v>0</v>
      </c>
      <c r="O30" s="70">
        <f t="shared" si="5"/>
        <v>0</v>
      </c>
      <c r="P30" s="47"/>
      <c r="Q30" s="65">
        <f t="shared" si="19"/>
        <v>0.37847222222222199</v>
      </c>
      <c r="R30" s="66" t="s">
        <v>6</v>
      </c>
      <c r="S30" s="67">
        <f t="shared" si="22"/>
        <v>0.3819444444444442</v>
      </c>
      <c r="T30" s="68">
        <v>4</v>
      </c>
      <c r="U30" s="68">
        <v>0</v>
      </c>
      <c r="V30" s="69">
        <f t="shared" si="6"/>
        <v>22</v>
      </c>
      <c r="W30" s="70">
        <f t="shared" si="7"/>
        <v>0</v>
      </c>
      <c r="X30" s="68">
        <v>1</v>
      </c>
      <c r="Y30" s="68">
        <v>0</v>
      </c>
      <c r="Z30" s="69">
        <f t="shared" si="8"/>
        <v>5.5</v>
      </c>
      <c r="AA30" s="70">
        <f t="shared" si="9"/>
        <v>0</v>
      </c>
      <c r="AB30" s="68">
        <v>6</v>
      </c>
      <c r="AC30" s="68">
        <v>0</v>
      </c>
      <c r="AD30" s="69">
        <f t="shared" si="10"/>
        <v>33</v>
      </c>
      <c r="AE30" s="70">
        <f t="shared" si="11"/>
        <v>0</v>
      </c>
      <c r="AF30" s="47"/>
      <c r="AG30" s="65">
        <f t="shared" si="20"/>
        <v>0.37847222222222199</v>
      </c>
      <c r="AH30" s="66" t="s">
        <v>6</v>
      </c>
      <c r="AI30" s="67">
        <f t="shared" si="23"/>
        <v>0.3819444444444442</v>
      </c>
      <c r="AJ30" s="68">
        <v>1</v>
      </c>
      <c r="AK30" s="68">
        <v>0</v>
      </c>
      <c r="AL30" s="69">
        <f t="shared" si="12"/>
        <v>5.5</v>
      </c>
      <c r="AM30" s="70">
        <f t="shared" si="13"/>
        <v>0</v>
      </c>
      <c r="AN30" s="68">
        <v>1</v>
      </c>
      <c r="AO30" s="68">
        <v>0</v>
      </c>
      <c r="AP30" s="69">
        <f t="shared" si="14"/>
        <v>5.5</v>
      </c>
      <c r="AQ30" s="70">
        <f t="shared" si="15"/>
        <v>0</v>
      </c>
      <c r="AR30" s="68">
        <v>2</v>
      </c>
      <c r="AS30" s="68">
        <v>0</v>
      </c>
      <c r="AT30" s="69">
        <f t="shared" si="16"/>
        <v>11</v>
      </c>
      <c r="AU30" s="70">
        <f t="shared" si="17"/>
        <v>0</v>
      </c>
      <c r="AV30" s="47"/>
    </row>
    <row r="31" spans="1:48" x14ac:dyDescent="0.2">
      <c r="A31" s="65">
        <f t="shared" si="18"/>
        <v>0.3819444444444442</v>
      </c>
      <c r="B31" s="66" t="s">
        <v>6</v>
      </c>
      <c r="C31" s="67">
        <f t="shared" si="21"/>
        <v>0.38541666666666641</v>
      </c>
      <c r="D31" s="68">
        <v>0</v>
      </c>
      <c r="E31" s="68">
        <v>0</v>
      </c>
      <c r="F31" s="69">
        <f t="shared" si="0"/>
        <v>0</v>
      </c>
      <c r="G31" s="70">
        <f t="shared" si="1"/>
        <v>0</v>
      </c>
      <c r="H31" s="68">
        <v>0</v>
      </c>
      <c r="I31" s="68">
        <v>0</v>
      </c>
      <c r="J31" s="69">
        <f t="shared" si="2"/>
        <v>0</v>
      </c>
      <c r="K31" s="70">
        <f t="shared" si="3"/>
        <v>0</v>
      </c>
      <c r="L31" s="68">
        <v>0</v>
      </c>
      <c r="M31" s="68">
        <v>0</v>
      </c>
      <c r="N31" s="69">
        <f t="shared" si="4"/>
        <v>0</v>
      </c>
      <c r="O31" s="70">
        <f t="shared" si="5"/>
        <v>0</v>
      </c>
      <c r="P31" s="47"/>
      <c r="Q31" s="65">
        <f t="shared" si="19"/>
        <v>0.3819444444444442</v>
      </c>
      <c r="R31" s="66" t="s">
        <v>6</v>
      </c>
      <c r="S31" s="67">
        <f t="shared" si="22"/>
        <v>0.38541666666666641</v>
      </c>
      <c r="T31" s="68">
        <v>4</v>
      </c>
      <c r="U31" s="68">
        <v>0</v>
      </c>
      <c r="V31" s="69">
        <f t="shared" si="6"/>
        <v>22</v>
      </c>
      <c r="W31" s="70">
        <f t="shared" si="7"/>
        <v>0</v>
      </c>
      <c r="X31" s="68">
        <v>1</v>
      </c>
      <c r="Y31" s="68">
        <v>0</v>
      </c>
      <c r="Z31" s="69">
        <f t="shared" si="8"/>
        <v>5.5</v>
      </c>
      <c r="AA31" s="70">
        <f t="shared" si="9"/>
        <v>0</v>
      </c>
      <c r="AB31" s="68">
        <v>4</v>
      </c>
      <c r="AC31" s="68">
        <v>0</v>
      </c>
      <c r="AD31" s="69">
        <f t="shared" si="10"/>
        <v>22</v>
      </c>
      <c r="AE31" s="70">
        <f t="shared" si="11"/>
        <v>0</v>
      </c>
      <c r="AF31" s="47"/>
      <c r="AG31" s="65">
        <f t="shared" si="20"/>
        <v>0.3819444444444442</v>
      </c>
      <c r="AH31" s="66" t="s">
        <v>6</v>
      </c>
      <c r="AI31" s="67">
        <f t="shared" si="23"/>
        <v>0.38541666666666641</v>
      </c>
      <c r="AJ31" s="68">
        <v>1</v>
      </c>
      <c r="AK31" s="68">
        <v>0</v>
      </c>
      <c r="AL31" s="69">
        <f t="shared" si="12"/>
        <v>5.5</v>
      </c>
      <c r="AM31" s="70">
        <f t="shared" si="13"/>
        <v>0</v>
      </c>
      <c r="AN31" s="68">
        <v>0</v>
      </c>
      <c r="AO31" s="68">
        <v>0</v>
      </c>
      <c r="AP31" s="69">
        <f t="shared" si="14"/>
        <v>0</v>
      </c>
      <c r="AQ31" s="70">
        <f t="shared" si="15"/>
        <v>0</v>
      </c>
      <c r="AR31" s="68">
        <v>1</v>
      </c>
      <c r="AS31" s="68">
        <v>0</v>
      </c>
      <c r="AT31" s="69">
        <f t="shared" si="16"/>
        <v>5.5</v>
      </c>
      <c r="AU31" s="70">
        <f t="shared" si="17"/>
        <v>0</v>
      </c>
      <c r="AV31" s="47"/>
    </row>
    <row r="32" spans="1:48" x14ac:dyDescent="0.2">
      <c r="A32" s="65">
        <f t="shared" si="18"/>
        <v>0.38541666666666641</v>
      </c>
      <c r="B32" s="66" t="s">
        <v>6</v>
      </c>
      <c r="C32" s="67">
        <f t="shared" si="21"/>
        <v>0.38888888888888862</v>
      </c>
      <c r="D32" s="68">
        <v>0</v>
      </c>
      <c r="E32" s="68">
        <v>0</v>
      </c>
      <c r="F32" s="69">
        <f t="shared" si="0"/>
        <v>0</v>
      </c>
      <c r="G32" s="70">
        <f t="shared" si="1"/>
        <v>0</v>
      </c>
      <c r="H32" s="68">
        <v>0</v>
      </c>
      <c r="I32" s="68">
        <v>0</v>
      </c>
      <c r="J32" s="69">
        <f t="shared" si="2"/>
        <v>0</v>
      </c>
      <c r="K32" s="70">
        <f t="shared" si="3"/>
        <v>0</v>
      </c>
      <c r="L32" s="68">
        <v>0</v>
      </c>
      <c r="M32" s="68">
        <v>0</v>
      </c>
      <c r="N32" s="69">
        <f t="shared" si="4"/>
        <v>0</v>
      </c>
      <c r="O32" s="70">
        <f t="shared" si="5"/>
        <v>0</v>
      </c>
      <c r="P32" s="47"/>
      <c r="Q32" s="65">
        <f t="shared" si="19"/>
        <v>0.38541666666666641</v>
      </c>
      <c r="R32" s="66" t="s">
        <v>6</v>
      </c>
      <c r="S32" s="67">
        <f t="shared" si="22"/>
        <v>0.38888888888888862</v>
      </c>
      <c r="T32" s="68">
        <v>4</v>
      </c>
      <c r="U32" s="68">
        <v>0</v>
      </c>
      <c r="V32" s="69">
        <f t="shared" si="6"/>
        <v>22</v>
      </c>
      <c r="W32" s="70">
        <f t="shared" si="7"/>
        <v>0</v>
      </c>
      <c r="X32" s="68">
        <v>0</v>
      </c>
      <c r="Y32" s="68">
        <v>0</v>
      </c>
      <c r="Z32" s="69">
        <f t="shared" si="8"/>
        <v>0</v>
      </c>
      <c r="AA32" s="70">
        <f t="shared" si="9"/>
        <v>0</v>
      </c>
      <c r="AB32" s="68">
        <v>6</v>
      </c>
      <c r="AC32" s="68">
        <v>0</v>
      </c>
      <c r="AD32" s="69">
        <f t="shared" si="10"/>
        <v>33</v>
      </c>
      <c r="AE32" s="70">
        <f t="shared" si="11"/>
        <v>0</v>
      </c>
      <c r="AF32" s="47"/>
      <c r="AG32" s="65">
        <f t="shared" si="20"/>
        <v>0.38541666666666641</v>
      </c>
      <c r="AH32" s="66" t="s">
        <v>6</v>
      </c>
      <c r="AI32" s="67">
        <f t="shared" si="23"/>
        <v>0.38888888888888862</v>
      </c>
      <c r="AJ32" s="68">
        <v>0</v>
      </c>
      <c r="AK32" s="68">
        <v>0</v>
      </c>
      <c r="AL32" s="69">
        <f t="shared" si="12"/>
        <v>0</v>
      </c>
      <c r="AM32" s="70">
        <f t="shared" si="13"/>
        <v>0</v>
      </c>
      <c r="AN32" s="68">
        <v>0</v>
      </c>
      <c r="AO32" s="68">
        <v>0</v>
      </c>
      <c r="AP32" s="69">
        <f t="shared" si="14"/>
        <v>0</v>
      </c>
      <c r="AQ32" s="70">
        <f t="shared" si="15"/>
        <v>0</v>
      </c>
      <c r="AR32" s="68">
        <v>0</v>
      </c>
      <c r="AS32" s="68">
        <v>0</v>
      </c>
      <c r="AT32" s="69">
        <f t="shared" si="16"/>
        <v>0</v>
      </c>
      <c r="AU32" s="70">
        <f t="shared" si="17"/>
        <v>0</v>
      </c>
      <c r="AV32" s="47"/>
    </row>
    <row r="33" spans="1:48" x14ac:dyDescent="0.2">
      <c r="A33" s="65">
        <f t="shared" si="18"/>
        <v>0.38888888888888862</v>
      </c>
      <c r="B33" s="66" t="s">
        <v>6</v>
      </c>
      <c r="C33" s="67">
        <f t="shared" si="21"/>
        <v>0.39236111111111083</v>
      </c>
      <c r="D33" s="68">
        <v>0</v>
      </c>
      <c r="E33" s="68">
        <v>0</v>
      </c>
      <c r="F33" s="69">
        <f t="shared" si="0"/>
        <v>0</v>
      </c>
      <c r="G33" s="70">
        <f t="shared" si="1"/>
        <v>0</v>
      </c>
      <c r="H33" s="68">
        <v>0</v>
      </c>
      <c r="I33" s="68">
        <v>0</v>
      </c>
      <c r="J33" s="69">
        <f t="shared" si="2"/>
        <v>0</v>
      </c>
      <c r="K33" s="70">
        <f t="shared" si="3"/>
        <v>0</v>
      </c>
      <c r="L33" s="68">
        <v>0</v>
      </c>
      <c r="M33" s="68">
        <v>0</v>
      </c>
      <c r="N33" s="69">
        <f t="shared" si="4"/>
        <v>0</v>
      </c>
      <c r="O33" s="70">
        <f t="shared" si="5"/>
        <v>0</v>
      </c>
      <c r="P33" s="47"/>
      <c r="Q33" s="65">
        <f t="shared" si="19"/>
        <v>0.38888888888888862</v>
      </c>
      <c r="R33" s="66" t="s">
        <v>6</v>
      </c>
      <c r="S33" s="67">
        <f t="shared" si="22"/>
        <v>0.39236111111111083</v>
      </c>
      <c r="T33" s="68">
        <v>4</v>
      </c>
      <c r="U33" s="68">
        <v>0</v>
      </c>
      <c r="V33" s="69">
        <f t="shared" si="6"/>
        <v>22</v>
      </c>
      <c r="W33" s="70">
        <f t="shared" si="7"/>
        <v>0</v>
      </c>
      <c r="X33" s="68">
        <v>1</v>
      </c>
      <c r="Y33" s="68">
        <v>0</v>
      </c>
      <c r="Z33" s="69">
        <f t="shared" si="8"/>
        <v>5.5</v>
      </c>
      <c r="AA33" s="70">
        <f t="shared" si="9"/>
        <v>0</v>
      </c>
      <c r="AB33" s="68">
        <v>4</v>
      </c>
      <c r="AC33" s="68">
        <v>0</v>
      </c>
      <c r="AD33" s="69">
        <f t="shared" si="10"/>
        <v>22</v>
      </c>
      <c r="AE33" s="70">
        <f t="shared" si="11"/>
        <v>0</v>
      </c>
      <c r="AF33" s="47"/>
      <c r="AG33" s="65">
        <f t="shared" si="20"/>
        <v>0.38888888888888862</v>
      </c>
      <c r="AH33" s="66" t="s">
        <v>6</v>
      </c>
      <c r="AI33" s="67">
        <f t="shared" si="23"/>
        <v>0.39236111111111083</v>
      </c>
      <c r="AJ33" s="68">
        <v>1</v>
      </c>
      <c r="AK33" s="68">
        <v>0</v>
      </c>
      <c r="AL33" s="69">
        <f t="shared" si="12"/>
        <v>5.5</v>
      </c>
      <c r="AM33" s="70">
        <f t="shared" si="13"/>
        <v>0</v>
      </c>
      <c r="AN33" s="68">
        <v>0</v>
      </c>
      <c r="AO33" s="68">
        <v>0</v>
      </c>
      <c r="AP33" s="69">
        <f t="shared" si="14"/>
        <v>0</v>
      </c>
      <c r="AQ33" s="70">
        <f t="shared" si="15"/>
        <v>0</v>
      </c>
      <c r="AR33" s="68">
        <v>1</v>
      </c>
      <c r="AS33" s="68">
        <v>0</v>
      </c>
      <c r="AT33" s="69">
        <f t="shared" si="16"/>
        <v>5.5</v>
      </c>
      <c r="AU33" s="70">
        <f t="shared" si="17"/>
        <v>0</v>
      </c>
      <c r="AV33" s="47"/>
    </row>
    <row r="34" spans="1:48" x14ac:dyDescent="0.2">
      <c r="A34" s="65">
        <f t="shared" si="18"/>
        <v>0.39236111111111083</v>
      </c>
      <c r="B34" s="66" t="s">
        <v>6</v>
      </c>
      <c r="C34" s="67">
        <f t="shared" si="21"/>
        <v>0.39583333333333304</v>
      </c>
      <c r="D34" s="68">
        <v>0</v>
      </c>
      <c r="E34" s="68">
        <v>0</v>
      </c>
      <c r="F34" s="69">
        <f t="shared" si="0"/>
        <v>0</v>
      </c>
      <c r="G34" s="70">
        <f t="shared" si="1"/>
        <v>0</v>
      </c>
      <c r="H34" s="68">
        <v>0</v>
      </c>
      <c r="I34" s="68">
        <v>0</v>
      </c>
      <c r="J34" s="69">
        <f t="shared" si="2"/>
        <v>0</v>
      </c>
      <c r="K34" s="70">
        <f t="shared" si="3"/>
        <v>0</v>
      </c>
      <c r="L34" s="68">
        <v>0</v>
      </c>
      <c r="M34" s="68">
        <v>0</v>
      </c>
      <c r="N34" s="69">
        <f t="shared" si="4"/>
        <v>0</v>
      </c>
      <c r="O34" s="70">
        <f t="shared" si="5"/>
        <v>0</v>
      </c>
      <c r="P34" s="47"/>
      <c r="Q34" s="65">
        <f t="shared" si="19"/>
        <v>0.39236111111111083</v>
      </c>
      <c r="R34" s="66" t="s">
        <v>6</v>
      </c>
      <c r="S34" s="67">
        <f t="shared" si="22"/>
        <v>0.39583333333333304</v>
      </c>
      <c r="T34" s="68">
        <v>4</v>
      </c>
      <c r="U34" s="68">
        <v>0</v>
      </c>
      <c r="V34" s="69">
        <f t="shared" si="6"/>
        <v>22</v>
      </c>
      <c r="W34" s="70">
        <f t="shared" si="7"/>
        <v>0</v>
      </c>
      <c r="X34" s="68">
        <v>0</v>
      </c>
      <c r="Y34" s="68">
        <v>0</v>
      </c>
      <c r="Z34" s="69">
        <f t="shared" si="8"/>
        <v>0</v>
      </c>
      <c r="AA34" s="70">
        <f t="shared" si="9"/>
        <v>0</v>
      </c>
      <c r="AB34" s="68">
        <v>6</v>
      </c>
      <c r="AC34" s="68">
        <v>0</v>
      </c>
      <c r="AD34" s="69">
        <f t="shared" si="10"/>
        <v>33</v>
      </c>
      <c r="AE34" s="70">
        <f t="shared" si="11"/>
        <v>0</v>
      </c>
      <c r="AF34" s="47"/>
      <c r="AG34" s="65">
        <f t="shared" si="20"/>
        <v>0.39236111111111083</v>
      </c>
      <c r="AH34" s="66" t="s">
        <v>6</v>
      </c>
      <c r="AI34" s="67">
        <f t="shared" si="23"/>
        <v>0.39583333333333304</v>
      </c>
      <c r="AJ34" s="68">
        <v>0</v>
      </c>
      <c r="AK34" s="68">
        <v>0</v>
      </c>
      <c r="AL34" s="69">
        <f t="shared" si="12"/>
        <v>0</v>
      </c>
      <c r="AM34" s="70">
        <f t="shared" si="13"/>
        <v>0</v>
      </c>
      <c r="AN34" s="68">
        <v>0</v>
      </c>
      <c r="AO34" s="68">
        <v>0</v>
      </c>
      <c r="AP34" s="69">
        <f t="shared" si="14"/>
        <v>0</v>
      </c>
      <c r="AQ34" s="70">
        <f t="shared" si="15"/>
        <v>0</v>
      </c>
      <c r="AR34" s="68">
        <v>0</v>
      </c>
      <c r="AS34" s="68">
        <v>0</v>
      </c>
      <c r="AT34" s="69">
        <f t="shared" si="16"/>
        <v>0</v>
      </c>
      <c r="AU34" s="70">
        <f t="shared" si="17"/>
        <v>0</v>
      </c>
      <c r="AV34" s="47"/>
    </row>
    <row r="35" spans="1:48" x14ac:dyDescent="0.2">
      <c r="A35" s="47"/>
      <c r="C35" s="48"/>
      <c r="P35" s="47"/>
      <c r="Q35" s="47"/>
      <c r="S35" s="48"/>
      <c r="AF35" s="47"/>
      <c r="AG35" s="47"/>
      <c r="AI35" s="48"/>
      <c r="AV35" s="47"/>
    </row>
    <row r="36" spans="1:48" x14ac:dyDescent="0.2">
      <c r="A36" s="65">
        <v>0.67708333333333337</v>
      </c>
      <c r="B36" s="66" t="s">
        <v>6</v>
      </c>
      <c r="C36" s="67">
        <f>A36+1/288</f>
        <v>0.68055555555555558</v>
      </c>
      <c r="D36" s="68">
        <v>0</v>
      </c>
      <c r="E36" s="68">
        <v>0</v>
      </c>
      <c r="F36" s="69">
        <f t="shared" ref="F36:F62" si="24">SUM(D36*5.5+E36*15)</f>
        <v>0</v>
      </c>
      <c r="G36" s="70">
        <f t="shared" ref="G36:G62" si="25">IF(D36=0,0,SUM(E36/(D36+E36)*100))</f>
        <v>0</v>
      </c>
      <c r="H36" s="68">
        <v>0</v>
      </c>
      <c r="I36" s="68">
        <v>0</v>
      </c>
      <c r="J36" s="69">
        <f t="shared" ref="J36:J62" si="26">SUM(H36*5.5+I36*15)</f>
        <v>0</v>
      </c>
      <c r="K36" s="70">
        <f t="shared" ref="K36:K62" si="27">IF(H36=0,0,SUM(I36/(H36+I36)*100))</f>
        <v>0</v>
      </c>
      <c r="L36" s="68">
        <v>0</v>
      </c>
      <c r="M36" s="68">
        <v>0</v>
      </c>
      <c r="N36" s="69">
        <f t="shared" ref="N36:N62" si="28">SUM(L36*5.5+M36*15)</f>
        <v>0</v>
      </c>
      <c r="O36" s="70">
        <f t="shared" ref="O36:O62" si="29">IF(L36=0,0,SUM(M36/(L36+M36)*100))</f>
        <v>0</v>
      </c>
      <c r="Q36" s="65">
        <v>0.67708333333333337</v>
      </c>
      <c r="R36" s="66" t="s">
        <v>6</v>
      </c>
      <c r="S36" s="67">
        <f>Q36+1/288</f>
        <v>0.68055555555555558</v>
      </c>
      <c r="T36" s="68">
        <v>0</v>
      </c>
      <c r="U36" s="68">
        <v>0</v>
      </c>
      <c r="V36" s="69">
        <f t="shared" ref="V36:V62" si="30">SUM(T36*5.5+U36*15)</f>
        <v>0</v>
      </c>
      <c r="W36" s="70">
        <f t="shared" ref="W36:W62" si="31">IF(T36=0,0,SUM(U36/(T36+U36)*100))</f>
        <v>0</v>
      </c>
      <c r="X36" s="68">
        <v>0</v>
      </c>
      <c r="Y36" s="68">
        <v>0</v>
      </c>
      <c r="Z36" s="69">
        <f t="shared" ref="Z36:Z62" si="32">SUM(X36*5.5+Y36*15)</f>
        <v>0</v>
      </c>
      <c r="AA36" s="70">
        <f t="shared" ref="AA36:AA62" si="33">IF(X36=0,0,SUM(Y36/(X36+Y36)*100))</f>
        <v>0</v>
      </c>
      <c r="AB36" s="68">
        <v>1</v>
      </c>
      <c r="AC36" s="68">
        <v>0</v>
      </c>
      <c r="AD36" s="69">
        <f t="shared" ref="AD36:AD62" si="34">SUM(AB36*5.5+AC36*15)</f>
        <v>5.5</v>
      </c>
      <c r="AE36" s="70">
        <f t="shared" ref="AE36:AE62" si="35">IF(AB36=0,0,SUM(AC36/(AB36+AC36)*100))</f>
        <v>0</v>
      </c>
      <c r="AG36" s="65">
        <v>0.67708333333333337</v>
      </c>
      <c r="AH36" s="66" t="s">
        <v>6</v>
      </c>
      <c r="AI36" s="67">
        <f>AG36+1/288</f>
        <v>0.68055555555555558</v>
      </c>
      <c r="AJ36" s="68">
        <v>0</v>
      </c>
      <c r="AK36" s="68">
        <v>0</v>
      </c>
      <c r="AL36" s="69">
        <f t="shared" ref="AL36:AL62" si="36">SUM(AJ36*5.5+AK36*15)</f>
        <v>0</v>
      </c>
      <c r="AM36" s="70">
        <f t="shared" ref="AM36:AM62" si="37">IF(AJ36=0,0,SUM(AK36/(AJ36+AK36)*100))</f>
        <v>0</v>
      </c>
      <c r="AN36" s="68">
        <v>0</v>
      </c>
      <c r="AO36" s="68">
        <v>0</v>
      </c>
      <c r="AP36" s="69">
        <f t="shared" ref="AP36:AP62" si="38">SUM(AN36*5.5+AO36*15)</f>
        <v>0</v>
      </c>
      <c r="AQ36" s="70">
        <f t="shared" ref="AQ36:AQ62" si="39">IF(AN36=0,0,SUM(AO36/(AN36+AO36)*100))</f>
        <v>0</v>
      </c>
      <c r="AR36" s="68">
        <v>0</v>
      </c>
      <c r="AS36" s="68">
        <v>0</v>
      </c>
      <c r="AT36" s="69">
        <f t="shared" ref="AT36:AT62" si="40">SUM(AR36*5.5+AS36*15)</f>
        <v>0</v>
      </c>
      <c r="AU36" s="70">
        <f t="shared" ref="AU36:AU62" si="41">IF(AR36=0,0,SUM(AS36/(AR36+AS36)*100))</f>
        <v>0</v>
      </c>
    </row>
    <row r="37" spans="1:48" x14ac:dyDescent="0.2">
      <c r="A37" s="65">
        <f>C36</f>
        <v>0.68055555555555558</v>
      </c>
      <c r="B37" s="66" t="s">
        <v>6</v>
      </c>
      <c r="C37" s="67">
        <f>A37+1/288</f>
        <v>0.68402777777777779</v>
      </c>
      <c r="D37" s="68">
        <v>0</v>
      </c>
      <c r="E37" s="68">
        <v>0</v>
      </c>
      <c r="F37" s="69">
        <f t="shared" si="24"/>
        <v>0</v>
      </c>
      <c r="G37" s="70">
        <f t="shared" si="25"/>
        <v>0</v>
      </c>
      <c r="H37" s="68">
        <v>0</v>
      </c>
      <c r="I37" s="68">
        <v>0</v>
      </c>
      <c r="J37" s="69">
        <f t="shared" si="26"/>
        <v>0</v>
      </c>
      <c r="K37" s="70">
        <f t="shared" si="27"/>
        <v>0</v>
      </c>
      <c r="L37" s="68">
        <v>0</v>
      </c>
      <c r="M37" s="68">
        <v>0</v>
      </c>
      <c r="N37" s="69">
        <f t="shared" si="28"/>
        <v>0</v>
      </c>
      <c r="O37" s="70">
        <f t="shared" si="29"/>
        <v>0</v>
      </c>
      <c r="Q37" s="65">
        <f>S36</f>
        <v>0.68055555555555558</v>
      </c>
      <c r="R37" s="66" t="s">
        <v>6</v>
      </c>
      <c r="S37" s="67">
        <f>Q37+1/288</f>
        <v>0.68402777777777779</v>
      </c>
      <c r="T37" s="68">
        <v>2</v>
      </c>
      <c r="U37" s="68">
        <v>0</v>
      </c>
      <c r="V37" s="69">
        <f t="shared" si="30"/>
        <v>11</v>
      </c>
      <c r="W37" s="70">
        <f t="shared" si="31"/>
        <v>0</v>
      </c>
      <c r="X37" s="68">
        <v>1</v>
      </c>
      <c r="Y37" s="68">
        <v>0</v>
      </c>
      <c r="Z37" s="69">
        <f t="shared" si="32"/>
        <v>5.5</v>
      </c>
      <c r="AA37" s="70">
        <f t="shared" si="33"/>
        <v>0</v>
      </c>
      <c r="AB37" s="68">
        <v>2</v>
      </c>
      <c r="AC37" s="68">
        <v>0</v>
      </c>
      <c r="AD37" s="69">
        <f t="shared" si="34"/>
        <v>11</v>
      </c>
      <c r="AE37" s="70">
        <f t="shared" si="35"/>
        <v>0</v>
      </c>
      <c r="AG37" s="65">
        <f>AI36</f>
        <v>0.68055555555555558</v>
      </c>
      <c r="AH37" s="66" t="s">
        <v>6</v>
      </c>
      <c r="AI37" s="67">
        <f>AG37+1/288</f>
        <v>0.68402777777777779</v>
      </c>
      <c r="AJ37" s="68">
        <v>0</v>
      </c>
      <c r="AK37" s="68">
        <v>0</v>
      </c>
      <c r="AL37" s="69">
        <f t="shared" si="36"/>
        <v>0</v>
      </c>
      <c r="AM37" s="70">
        <f t="shared" si="37"/>
        <v>0</v>
      </c>
      <c r="AN37" s="68">
        <v>0</v>
      </c>
      <c r="AO37" s="68">
        <v>0</v>
      </c>
      <c r="AP37" s="69">
        <f t="shared" si="38"/>
        <v>0</v>
      </c>
      <c r="AQ37" s="70">
        <f t="shared" si="39"/>
        <v>0</v>
      </c>
      <c r="AR37" s="68">
        <v>0</v>
      </c>
      <c r="AS37" s="68">
        <v>0</v>
      </c>
      <c r="AT37" s="69">
        <f t="shared" si="40"/>
        <v>0</v>
      </c>
      <c r="AU37" s="70">
        <f t="shared" si="41"/>
        <v>0</v>
      </c>
    </row>
    <row r="38" spans="1:48" x14ac:dyDescent="0.2">
      <c r="A38" s="65">
        <f t="shared" ref="A38:A62" si="42">C37</f>
        <v>0.68402777777777779</v>
      </c>
      <c r="B38" s="66" t="s">
        <v>6</v>
      </c>
      <c r="C38" s="67">
        <f>A38+1/288</f>
        <v>0.6875</v>
      </c>
      <c r="D38" s="68">
        <v>0</v>
      </c>
      <c r="E38" s="68">
        <v>0</v>
      </c>
      <c r="F38" s="69">
        <f t="shared" si="24"/>
        <v>0</v>
      </c>
      <c r="G38" s="70">
        <f t="shared" si="25"/>
        <v>0</v>
      </c>
      <c r="H38" s="68">
        <v>0</v>
      </c>
      <c r="I38" s="68">
        <v>0</v>
      </c>
      <c r="J38" s="69">
        <f t="shared" si="26"/>
        <v>0</v>
      </c>
      <c r="K38" s="70">
        <f t="shared" si="27"/>
        <v>0</v>
      </c>
      <c r="L38" s="68">
        <v>0</v>
      </c>
      <c r="M38" s="68">
        <v>0</v>
      </c>
      <c r="N38" s="69">
        <f t="shared" si="28"/>
        <v>0</v>
      </c>
      <c r="O38" s="70">
        <f t="shared" si="29"/>
        <v>0</v>
      </c>
      <c r="Q38" s="65">
        <f t="shared" ref="Q38:Q62" si="43">S37</f>
        <v>0.68402777777777779</v>
      </c>
      <c r="R38" s="66" t="s">
        <v>6</v>
      </c>
      <c r="S38" s="67">
        <f>Q38+1/288</f>
        <v>0.6875</v>
      </c>
      <c r="T38" s="68">
        <v>1</v>
      </c>
      <c r="U38" s="68">
        <v>0</v>
      </c>
      <c r="V38" s="69">
        <f t="shared" si="30"/>
        <v>5.5</v>
      </c>
      <c r="W38" s="70">
        <f t="shared" si="31"/>
        <v>0</v>
      </c>
      <c r="X38" s="68">
        <v>0</v>
      </c>
      <c r="Y38" s="68">
        <v>0</v>
      </c>
      <c r="Z38" s="69">
        <f t="shared" si="32"/>
        <v>0</v>
      </c>
      <c r="AA38" s="70">
        <f t="shared" si="33"/>
        <v>0</v>
      </c>
      <c r="AB38" s="68">
        <v>2</v>
      </c>
      <c r="AC38" s="68">
        <v>0</v>
      </c>
      <c r="AD38" s="69">
        <f t="shared" si="34"/>
        <v>11</v>
      </c>
      <c r="AE38" s="70">
        <f t="shared" si="35"/>
        <v>0</v>
      </c>
      <c r="AG38" s="65">
        <f t="shared" ref="AG38:AG62" si="44">AI37</f>
        <v>0.68402777777777779</v>
      </c>
      <c r="AH38" s="66" t="s">
        <v>6</v>
      </c>
      <c r="AI38" s="67">
        <f>AG38+1/288</f>
        <v>0.6875</v>
      </c>
      <c r="AJ38" s="68">
        <v>0</v>
      </c>
      <c r="AK38" s="68">
        <v>0</v>
      </c>
      <c r="AL38" s="69">
        <f t="shared" si="36"/>
        <v>0</v>
      </c>
      <c r="AM38" s="70">
        <f t="shared" si="37"/>
        <v>0</v>
      </c>
      <c r="AN38" s="68">
        <v>0</v>
      </c>
      <c r="AO38" s="68">
        <v>0</v>
      </c>
      <c r="AP38" s="69">
        <f t="shared" si="38"/>
        <v>0</v>
      </c>
      <c r="AQ38" s="70">
        <f t="shared" si="39"/>
        <v>0</v>
      </c>
      <c r="AR38" s="68">
        <v>0</v>
      </c>
      <c r="AS38" s="68">
        <v>0</v>
      </c>
      <c r="AT38" s="69">
        <f t="shared" si="40"/>
        <v>0</v>
      </c>
      <c r="AU38" s="70">
        <f t="shared" si="41"/>
        <v>0</v>
      </c>
    </row>
    <row r="39" spans="1:48" x14ac:dyDescent="0.2">
      <c r="A39" s="65">
        <f t="shared" si="42"/>
        <v>0.6875</v>
      </c>
      <c r="B39" s="66" t="s">
        <v>6</v>
      </c>
      <c r="C39" s="67">
        <f t="shared" ref="C39:C62" si="45">A39+1/288</f>
        <v>0.69097222222222221</v>
      </c>
      <c r="D39" s="68">
        <v>0</v>
      </c>
      <c r="E39" s="68">
        <v>0</v>
      </c>
      <c r="F39" s="69">
        <f t="shared" si="24"/>
        <v>0</v>
      </c>
      <c r="G39" s="70">
        <f t="shared" si="25"/>
        <v>0</v>
      </c>
      <c r="H39" s="68">
        <v>0</v>
      </c>
      <c r="I39" s="68">
        <v>0</v>
      </c>
      <c r="J39" s="69">
        <f t="shared" si="26"/>
        <v>0</v>
      </c>
      <c r="K39" s="70">
        <f t="shared" si="27"/>
        <v>0</v>
      </c>
      <c r="L39" s="68">
        <v>0</v>
      </c>
      <c r="M39" s="68">
        <v>0</v>
      </c>
      <c r="N39" s="69">
        <f t="shared" si="28"/>
        <v>0</v>
      </c>
      <c r="O39" s="70">
        <f t="shared" si="29"/>
        <v>0</v>
      </c>
      <c r="Q39" s="65">
        <f t="shared" si="43"/>
        <v>0.6875</v>
      </c>
      <c r="R39" s="66" t="s">
        <v>6</v>
      </c>
      <c r="S39" s="67">
        <f t="shared" ref="S39:S62" si="46">Q39+1/288</f>
        <v>0.69097222222222221</v>
      </c>
      <c r="T39" s="68">
        <v>1</v>
      </c>
      <c r="U39" s="68">
        <v>0</v>
      </c>
      <c r="V39" s="69">
        <f t="shared" si="30"/>
        <v>5.5</v>
      </c>
      <c r="W39" s="70">
        <f t="shared" si="31"/>
        <v>0</v>
      </c>
      <c r="X39" s="68">
        <v>1</v>
      </c>
      <c r="Y39" s="68">
        <v>0</v>
      </c>
      <c r="Z39" s="69">
        <f t="shared" si="32"/>
        <v>5.5</v>
      </c>
      <c r="AA39" s="70">
        <f t="shared" si="33"/>
        <v>0</v>
      </c>
      <c r="AB39" s="68">
        <v>3</v>
      </c>
      <c r="AC39" s="68">
        <v>0</v>
      </c>
      <c r="AD39" s="69">
        <f t="shared" si="34"/>
        <v>16.5</v>
      </c>
      <c r="AE39" s="70">
        <f t="shared" si="35"/>
        <v>0</v>
      </c>
      <c r="AG39" s="65">
        <f t="shared" si="44"/>
        <v>0.6875</v>
      </c>
      <c r="AH39" s="66" t="s">
        <v>6</v>
      </c>
      <c r="AI39" s="67">
        <f t="shared" ref="AI39:AI62" si="47">AG39+1/288</f>
        <v>0.69097222222222221</v>
      </c>
      <c r="AJ39" s="68">
        <v>0</v>
      </c>
      <c r="AK39" s="68">
        <v>0</v>
      </c>
      <c r="AL39" s="69">
        <f t="shared" si="36"/>
        <v>0</v>
      </c>
      <c r="AM39" s="70">
        <f t="shared" si="37"/>
        <v>0</v>
      </c>
      <c r="AN39" s="68">
        <v>0</v>
      </c>
      <c r="AO39" s="68">
        <v>0</v>
      </c>
      <c r="AP39" s="69">
        <f t="shared" si="38"/>
        <v>0</v>
      </c>
      <c r="AQ39" s="70">
        <f t="shared" si="39"/>
        <v>0</v>
      </c>
      <c r="AR39" s="68">
        <v>0</v>
      </c>
      <c r="AS39" s="68">
        <v>0</v>
      </c>
      <c r="AT39" s="69">
        <f t="shared" si="40"/>
        <v>0</v>
      </c>
      <c r="AU39" s="70">
        <f t="shared" si="41"/>
        <v>0</v>
      </c>
    </row>
    <row r="40" spans="1:48" x14ac:dyDescent="0.2">
      <c r="A40" s="65">
        <f t="shared" si="42"/>
        <v>0.69097222222222221</v>
      </c>
      <c r="B40" s="66" t="s">
        <v>6</v>
      </c>
      <c r="C40" s="67">
        <f t="shared" si="45"/>
        <v>0.69444444444444442</v>
      </c>
      <c r="D40" s="68">
        <v>0</v>
      </c>
      <c r="E40" s="68">
        <v>0</v>
      </c>
      <c r="F40" s="69">
        <f t="shared" si="24"/>
        <v>0</v>
      </c>
      <c r="G40" s="70">
        <f t="shared" si="25"/>
        <v>0</v>
      </c>
      <c r="H40" s="68">
        <v>0</v>
      </c>
      <c r="I40" s="68">
        <v>0</v>
      </c>
      <c r="J40" s="69">
        <f t="shared" si="26"/>
        <v>0</v>
      </c>
      <c r="K40" s="70">
        <f t="shared" si="27"/>
        <v>0</v>
      </c>
      <c r="L40" s="68">
        <v>0</v>
      </c>
      <c r="M40" s="68">
        <v>0</v>
      </c>
      <c r="N40" s="69">
        <f t="shared" si="28"/>
        <v>0</v>
      </c>
      <c r="O40" s="70">
        <f t="shared" si="29"/>
        <v>0</v>
      </c>
      <c r="Q40" s="65">
        <f t="shared" si="43"/>
        <v>0.69097222222222221</v>
      </c>
      <c r="R40" s="66" t="s">
        <v>6</v>
      </c>
      <c r="S40" s="67">
        <f t="shared" si="46"/>
        <v>0.69444444444444442</v>
      </c>
      <c r="T40" s="68">
        <v>1</v>
      </c>
      <c r="U40" s="68">
        <v>0</v>
      </c>
      <c r="V40" s="69">
        <f t="shared" si="30"/>
        <v>5.5</v>
      </c>
      <c r="W40" s="70">
        <f t="shared" si="31"/>
        <v>0</v>
      </c>
      <c r="X40" s="68">
        <v>0</v>
      </c>
      <c r="Y40" s="68">
        <v>0</v>
      </c>
      <c r="Z40" s="69">
        <f t="shared" si="32"/>
        <v>0</v>
      </c>
      <c r="AA40" s="70">
        <f t="shared" si="33"/>
        <v>0</v>
      </c>
      <c r="AB40" s="68">
        <v>2</v>
      </c>
      <c r="AC40" s="68">
        <v>0</v>
      </c>
      <c r="AD40" s="69">
        <f t="shared" si="34"/>
        <v>11</v>
      </c>
      <c r="AE40" s="70">
        <f t="shared" si="35"/>
        <v>0</v>
      </c>
      <c r="AG40" s="65">
        <f t="shared" si="44"/>
        <v>0.69097222222222221</v>
      </c>
      <c r="AH40" s="66" t="s">
        <v>6</v>
      </c>
      <c r="AI40" s="67">
        <f t="shared" si="47"/>
        <v>0.69444444444444442</v>
      </c>
      <c r="AJ40" s="68">
        <v>0</v>
      </c>
      <c r="AK40" s="68">
        <v>0</v>
      </c>
      <c r="AL40" s="69">
        <f t="shared" si="36"/>
        <v>0</v>
      </c>
      <c r="AM40" s="70">
        <f t="shared" si="37"/>
        <v>0</v>
      </c>
      <c r="AN40" s="68">
        <v>0</v>
      </c>
      <c r="AO40" s="68">
        <v>0</v>
      </c>
      <c r="AP40" s="69">
        <f t="shared" si="38"/>
        <v>0</v>
      </c>
      <c r="AQ40" s="70">
        <f t="shared" si="39"/>
        <v>0</v>
      </c>
      <c r="AR40" s="68">
        <v>0</v>
      </c>
      <c r="AS40" s="68">
        <v>0</v>
      </c>
      <c r="AT40" s="69">
        <f t="shared" si="40"/>
        <v>0</v>
      </c>
      <c r="AU40" s="70">
        <f t="shared" si="41"/>
        <v>0</v>
      </c>
    </row>
    <row r="41" spans="1:48" x14ac:dyDescent="0.2">
      <c r="A41" s="65">
        <f t="shared" si="42"/>
        <v>0.69444444444444442</v>
      </c>
      <c r="B41" s="66" t="s">
        <v>6</v>
      </c>
      <c r="C41" s="67">
        <f t="shared" si="45"/>
        <v>0.69791666666666663</v>
      </c>
      <c r="D41" s="68">
        <v>0</v>
      </c>
      <c r="E41" s="68">
        <v>0</v>
      </c>
      <c r="F41" s="69">
        <f t="shared" si="24"/>
        <v>0</v>
      </c>
      <c r="G41" s="70">
        <f t="shared" si="25"/>
        <v>0</v>
      </c>
      <c r="H41" s="68">
        <v>0</v>
      </c>
      <c r="I41" s="68">
        <v>0</v>
      </c>
      <c r="J41" s="69">
        <f t="shared" si="26"/>
        <v>0</v>
      </c>
      <c r="K41" s="70">
        <f t="shared" si="27"/>
        <v>0</v>
      </c>
      <c r="L41" s="68">
        <v>0</v>
      </c>
      <c r="M41" s="68">
        <v>0</v>
      </c>
      <c r="N41" s="69">
        <f t="shared" si="28"/>
        <v>0</v>
      </c>
      <c r="O41" s="70">
        <f t="shared" si="29"/>
        <v>0</v>
      </c>
      <c r="Q41" s="65">
        <f t="shared" si="43"/>
        <v>0.69444444444444442</v>
      </c>
      <c r="R41" s="66" t="s">
        <v>6</v>
      </c>
      <c r="S41" s="67">
        <f t="shared" si="46"/>
        <v>0.69791666666666663</v>
      </c>
      <c r="T41" s="68">
        <v>2</v>
      </c>
      <c r="U41" s="68">
        <v>0</v>
      </c>
      <c r="V41" s="69">
        <f t="shared" si="30"/>
        <v>11</v>
      </c>
      <c r="W41" s="70">
        <f t="shared" si="31"/>
        <v>0</v>
      </c>
      <c r="X41" s="68">
        <v>1</v>
      </c>
      <c r="Y41" s="68">
        <v>0</v>
      </c>
      <c r="Z41" s="69">
        <f t="shared" si="32"/>
        <v>5.5</v>
      </c>
      <c r="AA41" s="70">
        <f t="shared" si="33"/>
        <v>0</v>
      </c>
      <c r="AB41" s="68">
        <v>4</v>
      </c>
      <c r="AC41" s="68">
        <v>0</v>
      </c>
      <c r="AD41" s="69">
        <f t="shared" si="34"/>
        <v>22</v>
      </c>
      <c r="AE41" s="70">
        <f t="shared" si="35"/>
        <v>0</v>
      </c>
      <c r="AG41" s="65">
        <f t="shared" si="44"/>
        <v>0.69444444444444442</v>
      </c>
      <c r="AH41" s="66" t="s">
        <v>6</v>
      </c>
      <c r="AI41" s="67">
        <f t="shared" si="47"/>
        <v>0.69791666666666663</v>
      </c>
      <c r="AJ41" s="68">
        <v>0</v>
      </c>
      <c r="AK41" s="68">
        <v>0</v>
      </c>
      <c r="AL41" s="69">
        <f t="shared" si="36"/>
        <v>0</v>
      </c>
      <c r="AM41" s="70">
        <f t="shared" si="37"/>
        <v>0</v>
      </c>
      <c r="AN41" s="68">
        <v>0</v>
      </c>
      <c r="AO41" s="68">
        <v>0</v>
      </c>
      <c r="AP41" s="69">
        <f t="shared" si="38"/>
        <v>0</v>
      </c>
      <c r="AQ41" s="70">
        <f t="shared" si="39"/>
        <v>0</v>
      </c>
      <c r="AR41" s="68">
        <v>0</v>
      </c>
      <c r="AS41" s="68">
        <v>0</v>
      </c>
      <c r="AT41" s="69">
        <f t="shared" si="40"/>
        <v>0</v>
      </c>
      <c r="AU41" s="70">
        <f t="shared" si="41"/>
        <v>0</v>
      </c>
    </row>
    <row r="42" spans="1:48" x14ac:dyDescent="0.2">
      <c r="A42" s="65">
        <f t="shared" si="42"/>
        <v>0.69791666666666663</v>
      </c>
      <c r="B42" s="66" t="s">
        <v>6</v>
      </c>
      <c r="C42" s="67">
        <f t="shared" si="45"/>
        <v>0.70138888888888884</v>
      </c>
      <c r="D42" s="68">
        <v>0</v>
      </c>
      <c r="E42" s="68">
        <v>0</v>
      </c>
      <c r="F42" s="69">
        <f t="shared" si="24"/>
        <v>0</v>
      </c>
      <c r="G42" s="70">
        <f t="shared" si="25"/>
        <v>0</v>
      </c>
      <c r="H42" s="68">
        <v>0</v>
      </c>
      <c r="I42" s="68">
        <v>0</v>
      </c>
      <c r="J42" s="69">
        <f t="shared" si="26"/>
        <v>0</v>
      </c>
      <c r="K42" s="70">
        <f t="shared" si="27"/>
        <v>0</v>
      </c>
      <c r="L42" s="68">
        <v>0</v>
      </c>
      <c r="M42" s="68">
        <v>0</v>
      </c>
      <c r="N42" s="69">
        <f t="shared" si="28"/>
        <v>0</v>
      </c>
      <c r="O42" s="70">
        <f t="shared" si="29"/>
        <v>0</v>
      </c>
      <c r="Q42" s="65">
        <f t="shared" si="43"/>
        <v>0.69791666666666663</v>
      </c>
      <c r="R42" s="66" t="s">
        <v>6</v>
      </c>
      <c r="S42" s="67">
        <f t="shared" si="46"/>
        <v>0.70138888888888884</v>
      </c>
      <c r="T42" s="68">
        <v>1</v>
      </c>
      <c r="U42" s="68">
        <v>0</v>
      </c>
      <c r="V42" s="69">
        <f t="shared" si="30"/>
        <v>5.5</v>
      </c>
      <c r="W42" s="70">
        <f t="shared" si="31"/>
        <v>0</v>
      </c>
      <c r="X42" s="68">
        <v>0</v>
      </c>
      <c r="Y42" s="68">
        <v>0</v>
      </c>
      <c r="Z42" s="69">
        <f t="shared" si="32"/>
        <v>0</v>
      </c>
      <c r="AA42" s="70">
        <f t="shared" si="33"/>
        <v>0</v>
      </c>
      <c r="AB42" s="68">
        <v>4</v>
      </c>
      <c r="AC42" s="68">
        <v>0</v>
      </c>
      <c r="AD42" s="69">
        <f t="shared" si="34"/>
        <v>22</v>
      </c>
      <c r="AE42" s="70">
        <f t="shared" si="35"/>
        <v>0</v>
      </c>
      <c r="AG42" s="65">
        <f t="shared" si="44"/>
        <v>0.69791666666666663</v>
      </c>
      <c r="AH42" s="66" t="s">
        <v>6</v>
      </c>
      <c r="AI42" s="67">
        <f t="shared" si="47"/>
        <v>0.70138888888888884</v>
      </c>
      <c r="AJ42" s="68">
        <v>0</v>
      </c>
      <c r="AK42" s="68">
        <v>0</v>
      </c>
      <c r="AL42" s="69">
        <f t="shared" si="36"/>
        <v>0</v>
      </c>
      <c r="AM42" s="70">
        <f t="shared" si="37"/>
        <v>0</v>
      </c>
      <c r="AN42" s="68">
        <v>0</v>
      </c>
      <c r="AO42" s="68">
        <v>0</v>
      </c>
      <c r="AP42" s="69">
        <f t="shared" si="38"/>
        <v>0</v>
      </c>
      <c r="AQ42" s="70">
        <f t="shared" si="39"/>
        <v>0</v>
      </c>
      <c r="AR42" s="68">
        <v>0</v>
      </c>
      <c r="AS42" s="68">
        <v>0</v>
      </c>
      <c r="AT42" s="69">
        <f t="shared" si="40"/>
        <v>0</v>
      </c>
      <c r="AU42" s="70">
        <f t="shared" si="41"/>
        <v>0</v>
      </c>
    </row>
    <row r="43" spans="1:48" x14ac:dyDescent="0.2">
      <c r="A43" s="65">
        <f t="shared" si="42"/>
        <v>0.70138888888888884</v>
      </c>
      <c r="B43" s="66" t="s">
        <v>6</v>
      </c>
      <c r="C43" s="67">
        <f t="shared" si="45"/>
        <v>0.70486111111111105</v>
      </c>
      <c r="D43" s="68">
        <v>0</v>
      </c>
      <c r="E43" s="68">
        <v>0</v>
      </c>
      <c r="F43" s="69">
        <f t="shared" si="24"/>
        <v>0</v>
      </c>
      <c r="G43" s="70">
        <f t="shared" si="25"/>
        <v>0</v>
      </c>
      <c r="H43" s="68">
        <v>0</v>
      </c>
      <c r="I43" s="68">
        <v>0</v>
      </c>
      <c r="J43" s="69">
        <f t="shared" si="26"/>
        <v>0</v>
      </c>
      <c r="K43" s="70">
        <f t="shared" si="27"/>
        <v>0</v>
      </c>
      <c r="L43" s="68">
        <v>0</v>
      </c>
      <c r="M43" s="68">
        <v>0</v>
      </c>
      <c r="N43" s="69">
        <f t="shared" si="28"/>
        <v>0</v>
      </c>
      <c r="O43" s="70">
        <f t="shared" si="29"/>
        <v>0</v>
      </c>
      <c r="Q43" s="65">
        <f t="shared" si="43"/>
        <v>0.70138888888888884</v>
      </c>
      <c r="R43" s="66" t="s">
        <v>6</v>
      </c>
      <c r="S43" s="67">
        <f t="shared" si="46"/>
        <v>0.70486111111111105</v>
      </c>
      <c r="T43" s="68">
        <v>1</v>
      </c>
      <c r="U43" s="68">
        <v>0</v>
      </c>
      <c r="V43" s="69">
        <f t="shared" si="30"/>
        <v>5.5</v>
      </c>
      <c r="W43" s="70">
        <f t="shared" si="31"/>
        <v>0</v>
      </c>
      <c r="X43" s="68">
        <v>0</v>
      </c>
      <c r="Y43" s="68">
        <v>0</v>
      </c>
      <c r="Z43" s="69">
        <f t="shared" si="32"/>
        <v>0</v>
      </c>
      <c r="AA43" s="70">
        <f t="shared" si="33"/>
        <v>0</v>
      </c>
      <c r="AB43" s="68">
        <v>2</v>
      </c>
      <c r="AC43" s="68">
        <v>0</v>
      </c>
      <c r="AD43" s="69">
        <f t="shared" si="34"/>
        <v>11</v>
      </c>
      <c r="AE43" s="70">
        <f t="shared" si="35"/>
        <v>0</v>
      </c>
      <c r="AG43" s="65">
        <f t="shared" si="44"/>
        <v>0.70138888888888884</v>
      </c>
      <c r="AH43" s="66" t="s">
        <v>6</v>
      </c>
      <c r="AI43" s="67">
        <f t="shared" si="47"/>
        <v>0.70486111111111105</v>
      </c>
      <c r="AJ43" s="68">
        <v>0</v>
      </c>
      <c r="AK43" s="68">
        <v>0</v>
      </c>
      <c r="AL43" s="69">
        <f t="shared" si="36"/>
        <v>0</v>
      </c>
      <c r="AM43" s="70">
        <f t="shared" si="37"/>
        <v>0</v>
      </c>
      <c r="AN43" s="68">
        <v>1</v>
      </c>
      <c r="AO43" s="68">
        <v>0</v>
      </c>
      <c r="AP43" s="69">
        <f t="shared" si="38"/>
        <v>5.5</v>
      </c>
      <c r="AQ43" s="70">
        <f t="shared" si="39"/>
        <v>0</v>
      </c>
      <c r="AR43" s="68">
        <v>2</v>
      </c>
      <c r="AS43" s="68">
        <v>0</v>
      </c>
      <c r="AT43" s="69">
        <f t="shared" si="40"/>
        <v>11</v>
      </c>
      <c r="AU43" s="70">
        <f t="shared" si="41"/>
        <v>0</v>
      </c>
    </row>
    <row r="44" spans="1:48" x14ac:dyDescent="0.2">
      <c r="A44" s="65">
        <f t="shared" si="42"/>
        <v>0.70486111111111105</v>
      </c>
      <c r="B44" s="66" t="s">
        <v>6</v>
      </c>
      <c r="C44" s="67">
        <f t="shared" si="45"/>
        <v>0.70833333333333326</v>
      </c>
      <c r="D44" s="68">
        <v>0</v>
      </c>
      <c r="E44" s="68">
        <v>0</v>
      </c>
      <c r="F44" s="69">
        <f t="shared" si="24"/>
        <v>0</v>
      </c>
      <c r="G44" s="70">
        <f t="shared" si="25"/>
        <v>0</v>
      </c>
      <c r="H44" s="68">
        <v>0</v>
      </c>
      <c r="I44" s="68">
        <v>0</v>
      </c>
      <c r="J44" s="69">
        <f t="shared" si="26"/>
        <v>0</v>
      </c>
      <c r="K44" s="70">
        <f t="shared" si="27"/>
        <v>0</v>
      </c>
      <c r="L44" s="68">
        <v>0</v>
      </c>
      <c r="M44" s="68">
        <v>0</v>
      </c>
      <c r="N44" s="69">
        <f t="shared" si="28"/>
        <v>0</v>
      </c>
      <c r="O44" s="70">
        <f t="shared" si="29"/>
        <v>0</v>
      </c>
      <c r="Q44" s="65">
        <f t="shared" si="43"/>
        <v>0.70486111111111105</v>
      </c>
      <c r="R44" s="66" t="s">
        <v>6</v>
      </c>
      <c r="S44" s="67">
        <f t="shared" si="46"/>
        <v>0.70833333333333326</v>
      </c>
      <c r="T44" s="68">
        <v>2</v>
      </c>
      <c r="U44" s="68">
        <v>0</v>
      </c>
      <c r="V44" s="69">
        <f t="shared" si="30"/>
        <v>11</v>
      </c>
      <c r="W44" s="70">
        <f t="shared" si="31"/>
        <v>0</v>
      </c>
      <c r="X44" s="68">
        <v>1</v>
      </c>
      <c r="Y44" s="68">
        <v>0</v>
      </c>
      <c r="Z44" s="69">
        <f t="shared" si="32"/>
        <v>5.5</v>
      </c>
      <c r="AA44" s="70">
        <f t="shared" si="33"/>
        <v>0</v>
      </c>
      <c r="AB44" s="68">
        <v>8</v>
      </c>
      <c r="AC44" s="68">
        <v>0</v>
      </c>
      <c r="AD44" s="69">
        <f t="shared" si="34"/>
        <v>44</v>
      </c>
      <c r="AE44" s="70">
        <f t="shared" si="35"/>
        <v>0</v>
      </c>
      <c r="AG44" s="65">
        <f t="shared" si="44"/>
        <v>0.70486111111111105</v>
      </c>
      <c r="AH44" s="66" t="s">
        <v>6</v>
      </c>
      <c r="AI44" s="67">
        <f t="shared" si="47"/>
        <v>0.70833333333333326</v>
      </c>
      <c r="AJ44" s="68">
        <v>1</v>
      </c>
      <c r="AK44" s="68">
        <v>0</v>
      </c>
      <c r="AL44" s="69">
        <f t="shared" si="36"/>
        <v>5.5</v>
      </c>
      <c r="AM44" s="70">
        <f t="shared" si="37"/>
        <v>0</v>
      </c>
      <c r="AN44" s="68">
        <v>1</v>
      </c>
      <c r="AO44" s="68">
        <v>0</v>
      </c>
      <c r="AP44" s="69">
        <f t="shared" si="38"/>
        <v>5.5</v>
      </c>
      <c r="AQ44" s="70">
        <f t="shared" si="39"/>
        <v>0</v>
      </c>
      <c r="AR44" s="68">
        <v>4</v>
      </c>
      <c r="AS44" s="68">
        <v>0</v>
      </c>
      <c r="AT44" s="69">
        <f t="shared" si="40"/>
        <v>22</v>
      </c>
      <c r="AU44" s="70">
        <f t="shared" si="41"/>
        <v>0</v>
      </c>
    </row>
    <row r="45" spans="1:48" x14ac:dyDescent="0.2">
      <c r="A45" s="65">
        <f t="shared" si="42"/>
        <v>0.70833333333333326</v>
      </c>
      <c r="B45" s="66" t="s">
        <v>6</v>
      </c>
      <c r="C45" s="67">
        <f t="shared" si="45"/>
        <v>0.71180555555555547</v>
      </c>
      <c r="D45" s="68">
        <v>0</v>
      </c>
      <c r="E45" s="68">
        <v>0</v>
      </c>
      <c r="F45" s="69">
        <f t="shared" si="24"/>
        <v>0</v>
      </c>
      <c r="G45" s="70">
        <f t="shared" si="25"/>
        <v>0</v>
      </c>
      <c r="H45" s="68">
        <v>0</v>
      </c>
      <c r="I45" s="68">
        <v>0</v>
      </c>
      <c r="J45" s="69">
        <f t="shared" si="26"/>
        <v>0</v>
      </c>
      <c r="K45" s="70">
        <f t="shared" si="27"/>
        <v>0</v>
      </c>
      <c r="L45" s="68">
        <v>0</v>
      </c>
      <c r="M45" s="68">
        <v>0</v>
      </c>
      <c r="N45" s="69">
        <f t="shared" si="28"/>
        <v>0</v>
      </c>
      <c r="O45" s="70">
        <f t="shared" si="29"/>
        <v>0</v>
      </c>
      <c r="Q45" s="65">
        <f t="shared" si="43"/>
        <v>0.70833333333333326</v>
      </c>
      <c r="R45" s="66" t="s">
        <v>6</v>
      </c>
      <c r="S45" s="67">
        <f t="shared" si="46"/>
        <v>0.71180555555555547</v>
      </c>
      <c r="T45" s="68">
        <v>4</v>
      </c>
      <c r="U45" s="68">
        <v>0</v>
      </c>
      <c r="V45" s="69">
        <f t="shared" si="30"/>
        <v>22</v>
      </c>
      <c r="W45" s="70">
        <f t="shared" si="31"/>
        <v>0</v>
      </c>
      <c r="X45" s="68">
        <v>1</v>
      </c>
      <c r="Y45" s="68">
        <v>0</v>
      </c>
      <c r="Z45" s="69">
        <f t="shared" si="32"/>
        <v>5.5</v>
      </c>
      <c r="AA45" s="70">
        <f t="shared" si="33"/>
        <v>0</v>
      </c>
      <c r="AB45" s="68">
        <v>9</v>
      </c>
      <c r="AC45" s="68">
        <v>0</v>
      </c>
      <c r="AD45" s="69">
        <f t="shared" si="34"/>
        <v>49.5</v>
      </c>
      <c r="AE45" s="70">
        <f t="shared" si="35"/>
        <v>0</v>
      </c>
      <c r="AG45" s="65">
        <f t="shared" si="44"/>
        <v>0.70833333333333326</v>
      </c>
      <c r="AH45" s="66" t="s">
        <v>6</v>
      </c>
      <c r="AI45" s="67">
        <f t="shared" si="47"/>
        <v>0.71180555555555547</v>
      </c>
      <c r="AJ45" s="68">
        <v>0</v>
      </c>
      <c r="AK45" s="68">
        <v>0</v>
      </c>
      <c r="AL45" s="69">
        <f t="shared" si="36"/>
        <v>0</v>
      </c>
      <c r="AM45" s="70">
        <f t="shared" si="37"/>
        <v>0</v>
      </c>
      <c r="AN45" s="68">
        <v>2</v>
      </c>
      <c r="AO45" s="68">
        <v>0</v>
      </c>
      <c r="AP45" s="69">
        <f t="shared" si="38"/>
        <v>11</v>
      </c>
      <c r="AQ45" s="70">
        <f t="shared" si="39"/>
        <v>0</v>
      </c>
      <c r="AR45" s="68">
        <v>2</v>
      </c>
      <c r="AS45" s="68">
        <v>0</v>
      </c>
      <c r="AT45" s="69">
        <f t="shared" si="40"/>
        <v>11</v>
      </c>
      <c r="AU45" s="70">
        <f t="shared" si="41"/>
        <v>0</v>
      </c>
    </row>
    <row r="46" spans="1:48" x14ac:dyDescent="0.2">
      <c r="A46" s="65">
        <f t="shared" si="42"/>
        <v>0.71180555555555547</v>
      </c>
      <c r="B46" s="66" t="s">
        <v>6</v>
      </c>
      <c r="C46" s="67">
        <f t="shared" si="45"/>
        <v>0.71527777777777768</v>
      </c>
      <c r="D46" s="68">
        <v>0</v>
      </c>
      <c r="E46" s="68">
        <v>0</v>
      </c>
      <c r="F46" s="69">
        <f t="shared" si="24"/>
        <v>0</v>
      </c>
      <c r="G46" s="70">
        <f t="shared" si="25"/>
        <v>0</v>
      </c>
      <c r="H46" s="68">
        <v>0</v>
      </c>
      <c r="I46" s="68">
        <v>0</v>
      </c>
      <c r="J46" s="69">
        <f t="shared" si="26"/>
        <v>0</v>
      </c>
      <c r="K46" s="70">
        <f t="shared" si="27"/>
        <v>0</v>
      </c>
      <c r="L46" s="68">
        <v>0</v>
      </c>
      <c r="M46" s="68">
        <v>0</v>
      </c>
      <c r="N46" s="69">
        <f t="shared" si="28"/>
        <v>0</v>
      </c>
      <c r="O46" s="70">
        <f t="shared" si="29"/>
        <v>0</v>
      </c>
      <c r="Q46" s="65">
        <f t="shared" si="43"/>
        <v>0.71180555555555547</v>
      </c>
      <c r="R46" s="66" t="s">
        <v>6</v>
      </c>
      <c r="S46" s="67">
        <f t="shared" si="46"/>
        <v>0.71527777777777768</v>
      </c>
      <c r="T46" s="68">
        <v>2</v>
      </c>
      <c r="U46" s="68">
        <v>0</v>
      </c>
      <c r="V46" s="69">
        <f t="shared" si="30"/>
        <v>11</v>
      </c>
      <c r="W46" s="70">
        <f t="shared" si="31"/>
        <v>0</v>
      </c>
      <c r="X46" s="68">
        <v>1</v>
      </c>
      <c r="Y46" s="68">
        <v>0</v>
      </c>
      <c r="Z46" s="69">
        <f t="shared" si="32"/>
        <v>5.5</v>
      </c>
      <c r="AA46" s="70">
        <f t="shared" si="33"/>
        <v>0</v>
      </c>
      <c r="AB46" s="68">
        <v>7</v>
      </c>
      <c r="AC46" s="68">
        <v>0</v>
      </c>
      <c r="AD46" s="69">
        <f t="shared" si="34"/>
        <v>38.5</v>
      </c>
      <c r="AE46" s="70">
        <f t="shared" si="35"/>
        <v>0</v>
      </c>
      <c r="AG46" s="65">
        <f t="shared" si="44"/>
        <v>0.71180555555555547</v>
      </c>
      <c r="AH46" s="66" t="s">
        <v>6</v>
      </c>
      <c r="AI46" s="67">
        <f t="shared" si="47"/>
        <v>0.71527777777777768</v>
      </c>
      <c r="AJ46" s="68">
        <v>1</v>
      </c>
      <c r="AK46" s="68">
        <v>0</v>
      </c>
      <c r="AL46" s="69">
        <f t="shared" si="36"/>
        <v>5.5</v>
      </c>
      <c r="AM46" s="70">
        <f t="shared" si="37"/>
        <v>0</v>
      </c>
      <c r="AN46" s="68">
        <v>1</v>
      </c>
      <c r="AO46" s="68">
        <v>0</v>
      </c>
      <c r="AP46" s="69">
        <f t="shared" si="38"/>
        <v>5.5</v>
      </c>
      <c r="AQ46" s="70">
        <f t="shared" si="39"/>
        <v>0</v>
      </c>
      <c r="AR46" s="68">
        <v>2</v>
      </c>
      <c r="AS46" s="68">
        <v>0</v>
      </c>
      <c r="AT46" s="69">
        <f t="shared" si="40"/>
        <v>11</v>
      </c>
      <c r="AU46" s="70">
        <f t="shared" si="41"/>
        <v>0</v>
      </c>
    </row>
    <row r="47" spans="1:48" x14ac:dyDescent="0.2">
      <c r="A47" s="65">
        <f t="shared" si="42"/>
        <v>0.71527777777777768</v>
      </c>
      <c r="B47" s="66" t="s">
        <v>6</v>
      </c>
      <c r="C47" s="67">
        <f t="shared" si="45"/>
        <v>0.71874999999999989</v>
      </c>
      <c r="D47" s="68">
        <v>0</v>
      </c>
      <c r="E47" s="68">
        <v>0</v>
      </c>
      <c r="F47" s="69">
        <f t="shared" si="24"/>
        <v>0</v>
      </c>
      <c r="G47" s="70">
        <f t="shared" si="25"/>
        <v>0</v>
      </c>
      <c r="H47" s="68">
        <v>0</v>
      </c>
      <c r="I47" s="68">
        <v>0</v>
      </c>
      <c r="J47" s="69">
        <f t="shared" si="26"/>
        <v>0</v>
      </c>
      <c r="K47" s="70">
        <f t="shared" si="27"/>
        <v>0</v>
      </c>
      <c r="L47" s="68">
        <v>0</v>
      </c>
      <c r="M47" s="68">
        <v>0</v>
      </c>
      <c r="N47" s="69">
        <f t="shared" si="28"/>
        <v>0</v>
      </c>
      <c r="O47" s="70">
        <f t="shared" si="29"/>
        <v>0</v>
      </c>
      <c r="Q47" s="65">
        <f t="shared" si="43"/>
        <v>0.71527777777777768</v>
      </c>
      <c r="R47" s="66" t="s">
        <v>6</v>
      </c>
      <c r="S47" s="67">
        <f t="shared" si="46"/>
        <v>0.71874999999999989</v>
      </c>
      <c r="T47" s="68">
        <v>3</v>
      </c>
      <c r="U47" s="68">
        <v>0</v>
      </c>
      <c r="V47" s="69">
        <f t="shared" si="30"/>
        <v>16.5</v>
      </c>
      <c r="W47" s="70">
        <f t="shared" si="31"/>
        <v>0</v>
      </c>
      <c r="X47" s="68">
        <v>0</v>
      </c>
      <c r="Y47" s="68">
        <v>0</v>
      </c>
      <c r="Z47" s="69">
        <f t="shared" si="32"/>
        <v>0</v>
      </c>
      <c r="AA47" s="70">
        <f t="shared" si="33"/>
        <v>0</v>
      </c>
      <c r="AB47" s="68">
        <v>8</v>
      </c>
      <c r="AC47" s="68">
        <v>0</v>
      </c>
      <c r="AD47" s="69">
        <f t="shared" si="34"/>
        <v>44</v>
      </c>
      <c r="AE47" s="70">
        <f t="shared" si="35"/>
        <v>0</v>
      </c>
      <c r="AG47" s="65">
        <f t="shared" si="44"/>
        <v>0.71527777777777768</v>
      </c>
      <c r="AH47" s="66" t="s">
        <v>6</v>
      </c>
      <c r="AI47" s="67">
        <f t="shared" si="47"/>
        <v>0.71874999999999989</v>
      </c>
      <c r="AJ47" s="68">
        <v>0</v>
      </c>
      <c r="AK47" s="68">
        <v>0</v>
      </c>
      <c r="AL47" s="69">
        <f t="shared" si="36"/>
        <v>0</v>
      </c>
      <c r="AM47" s="70">
        <f t="shared" si="37"/>
        <v>0</v>
      </c>
      <c r="AN47" s="68">
        <v>2</v>
      </c>
      <c r="AO47" s="68">
        <v>0</v>
      </c>
      <c r="AP47" s="69">
        <f t="shared" si="38"/>
        <v>11</v>
      </c>
      <c r="AQ47" s="70">
        <f t="shared" si="39"/>
        <v>0</v>
      </c>
      <c r="AR47" s="68">
        <v>3</v>
      </c>
      <c r="AS47" s="68">
        <v>0</v>
      </c>
      <c r="AT47" s="69">
        <f t="shared" si="40"/>
        <v>16.5</v>
      </c>
      <c r="AU47" s="70">
        <f t="shared" si="41"/>
        <v>0</v>
      </c>
    </row>
    <row r="48" spans="1:48" x14ac:dyDescent="0.2">
      <c r="A48" s="65">
        <f t="shared" si="42"/>
        <v>0.71874999999999989</v>
      </c>
      <c r="B48" s="66" t="s">
        <v>6</v>
      </c>
      <c r="C48" s="67">
        <f t="shared" si="45"/>
        <v>0.7222222222222221</v>
      </c>
      <c r="D48" s="68">
        <v>0</v>
      </c>
      <c r="E48" s="68">
        <v>0</v>
      </c>
      <c r="F48" s="69">
        <f t="shared" si="24"/>
        <v>0</v>
      </c>
      <c r="G48" s="70">
        <f t="shared" si="25"/>
        <v>0</v>
      </c>
      <c r="H48" s="68">
        <v>0</v>
      </c>
      <c r="I48" s="68">
        <v>0</v>
      </c>
      <c r="J48" s="69">
        <f t="shared" si="26"/>
        <v>0</v>
      </c>
      <c r="K48" s="70">
        <f t="shared" si="27"/>
        <v>0</v>
      </c>
      <c r="L48" s="68">
        <v>0</v>
      </c>
      <c r="M48" s="68">
        <v>0</v>
      </c>
      <c r="N48" s="69">
        <f t="shared" si="28"/>
        <v>0</v>
      </c>
      <c r="O48" s="70">
        <f t="shared" si="29"/>
        <v>0</v>
      </c>
      <c r="Q48" s="65">
        <f t="shared" si="43"/>
        <v>0.71874999999999989</v>
      </c>
      <c r="R48" s="66" t="s">
        <v>6</v>
      </c>
      <c r="S48" s="67">
        <f t="shared" si="46"/>
        <v>0.7222222222222221</v>
      </c>
      <c r="T48" s="68">
        <v>4</v>
      </c>
      <c r="U48" s="68">
        <v>0</v>
      </c>
      <c r="V48" s="69">
        <f t="shared" si="30"/>
        <v>22</v>
      </c>
      <c r="W48" s="70">
        <f t="shared" si="31"/>
        <v>0</v>
      </c>
      <c r="X48" s="68">
        <v>1</v>
      </c>
      <c r="Y48" s="68">
        <v>0</v>
      </c>
      <c r="Z48" s="69">
        <f t="shared" si="32"/>
        <v>5.5</v>
      </c>
      <c r="AA48" s="70">
        <f t="shared" si="33"/>
        <v>0</v>
      </c>
      <c r="AB48" s="68">
        <v>5</v>
      </c>
      <c r="AC48" s="68">
        <v>0</v>
      </c>
      <c r="AD48" s="69">
        <f t="shared" si="34"/>
        <v>27.5</v>
      </c>
      <c r="AE48" s="70">
        <f t="shared" si="35"/>
        <v>0</v>
      </c>
      <c r="AG48" s="65">
        <f t="shared" si="44"/>
        <v>0.71874999999999989</v>
      </c>
      <c r="AH48" s="66" t="s">
        <v>6</v>
      </c>
      <c r="AI48" s="67">
        <f t="shared" si="47"/>
        <v>0.7222222222222221</v>
      </c>
      <c r="AJ48" s="68">
        <v>0</v>
      </c>
      <c r="AK48" s="68">
        <v>0</v>
      </c>
      <c r="AL48" s="69">
        <f t="shared" si="36"/>
        <v>0</v>
      </c>
      <c r="AM48" s="70">
        <f t="shared" si="37"/>
        <v>0</v>
      </c>
      <c r="AN48" s="68">
        <v>1</v>
      </c>
      <c r="AO48" s="68">
        <v>0</v>
      </c>
      <c r="AP48" s="69">
        <f t="shared" si="38"/>
        <v>5.5</v>
      </c>
      <c r="AQ48" s="70">
        <f t="shared" si="39"/>
        <v>0</v>
      </c>
      <c r="AR48" s="68">
        <v>1</v>
      </c>
      <c r="AS48" s="68">
        <v>0</v>
      </c>
      <c r="AT48" s="69">
        <f t="shared" si="40"/>
        <v>5.5</v>
      </c>
      <c r="AU48" s="70">
        <f t="shared" si="41"/>
        <v>0</v>
      </c>
    </row>
    <row r="49" spans="1:47" x14ac:dyDescent="0.2">
      <c r="A49" s="65">
        <f t="shared" si="42"/>
        <v>0.7222222222222221</v>
      </c>
      <c r="B49" s="66" t="s">
        <v>6</v>
      </c>
      <c r="C49" s="67">
        <f t="shared" si="45"/>
        <v>0.72569444444444431</v>
      </c>
      <c r="D49" s="68">
        <v>0</v>
      </c>
      <c r="E49" s="68">
        <v>0</v>
      </c>
      <c r="F49" s="69">
        <f t="shared" si="24"/>
        <v>0</v>
      </c>
      <c r="G49" s="70">
        <f t="shared" si="25"/>
        <v>0</v>
      </c>
      <c r="H49" s="68">
        <v>0</v>
      </c>
      <c r="I49" s="68">
        <v>0</v>
      </c>
      <c r="J49" s="69">
        <f t="shared" si="26"/>
        <v>0</v>
      </c>
      <c r="K49" s="70">
        <f t="shared" si="27"/>
        <v>0</v>
      </c>
      <c r="L49" s="68">
        <v>0</v>
      </c>
      <c r="M49" s="68">
        <v>0</v>
      </c>
      <c r="N49" s="69">
        <f t="shared" si="28"/>
        <v>0</v>
      </c>
      <c r="O49" s="70">
        <f t="shared" si="29"/>
        <v>0</v>
      </c>
      <c r="Q49" s="65">
        <f t="shared" si="43"/>
        <v>0.7222222222222221</v>
      </c>
      <c r="R49" s="66" t="s">
        <v>6</v>
      </c>
      <c r="S49" s="67">
        <f t="shared" si="46"/>
        <v>0.72569444444444431</v>
      </c>
      <c r="T49" s="68">
        <v>2</v>
      </c>
      <c r="U49" s="68">
        <v>0</v>
      </c>
      <c r="V49" s="69">
        <f t="shared" si="30"/>
        <v>11</v>
      </c>
      <c r="W49" s="70">
        <f t="shared" si="31"/>
        <v>0</v>
      </c>
      <c r="X49" s="68">
        <v>0</v>
      </c>
      <c r="Y49" s="68">
        <v>0</v>
      </c>
      <c r="Z49" s="69">
        <f t="shared" si="32"/>
        <v>0</v>
      </c>
      <c r="AA49" s="70">
        <f t="shared" si="33"/>
        <v>0</v>
      </c>
      <c r="AB49" s="68">
        <v>6</v>
      </c>
      <c r="AC49" s="68">
        <v>0</v>
      </c>
      <c r="AD49" s="69">
        <f t="shared" si="34"/>
        <v>33</v>
      </c>
      <c r="AE49" s="70">
        <f t="shared" si="35"/>
        <v>0</v>
      </c>
      <c r="AG49" s="65">
        <f t="shared" si="44"/>
        <v>0.7222222222222221</v>
      </c>
      <c r="AH49" s="66" t="s">
        <v>6</v>
      </c>
      <c r="AI49" s="67">
        <f t="shared" si="47"/>
        <v>0.72569444444444431</v>
      </c>
      <c r="AJ49" s="68">
        <v>1</v>
      </c>
      <c r="AK49" s="68">
        <v>0</v>
      </c>
      <c r="AL49" s="69">
        <f t="shared" si="36"/>
        <v>5.5</v>
      </c>
      <c r="AM49" s="70">
        <f t="shared" si="37"/>
        <v>0</v>
      </c>
      <c r="AN49" s="68">
        <v>1</v>
      </c>
      <c r="AO49" s="68">
        <v>0</v>
      </c>
      <c r="AP49" s="69">
        <f t="shared" si="38"/>
        <v>5.5</v>
      </c>
      <c r="AQ49" s="70">
        <f t="shared" si="39"/>
        <v>0</v>
      </c>
      <c r="AR49" s="68">
        <v>1</v>
      </c>
      <c r="AS49" s="68">
        <v>0</v>
      </c>
      <c r="AT49" s="69">
        <f t="shared" si="40"/>
        <v>5.5</v>
      </c>
      <c r="AU49" s="70">
        <f t="shared" si="41"/>
        <v>0</v>
      </c>
    </row>
    <row r="50" spans="1:47" x14ac:dyDescent="0.2">
      <c r="A50" s="65">
        <f t="shared" si="42"/>
        <v>0.72569444444444431</v>
      </c>
      <c r="B50" s="66" t="s">
        <v>6</v>
      </c>
      <c r="C50" s="67">
        <f t="shared" si="45"/>
        <v>0.72916666666666652</v>
      </c>
      <c r="D50" s="68">
        <v>0</v>
      </c>
      <c r="E50" s="68">
        <v>0</v>
      </c>
      <c r="F50" s="69">
        <f t="shared" si="24"/>
        <v>0</v>
      </c>
      <c r="G50" s="70">
        <f t="shared" si="25"/>
        <v>0</v>
      </c>
      <c r="H50" s="68">
        <v>0</v>
      </c>
      <c r="I50" s="68">
        <v>0</v>
      </c>
      <c r="J50" s="69">
        <f t="shared" si="26"/>
        <v>0</v>
      </c>
      <c r="K50" s="70">
        <f t="shared" si="27"/>
        <v>0</v>
      </c>
      <c r="L50" s="68">
        <v>0</v>
      </c>
      <c r="M50" s="68">
        <v>0</v>
      </c>
      <c r="N50" s="69">
        <f t="shared" si="28"/>
        <v>0</v>
      </c>
      <c r="O50" s="70">
        <f t="shared" si="29"/>
        <v>0</v>
      </c>
      <c r="Q50" s="65">
        <f t="shared" si="43"/>
        <v>0.72569444444444431</v>
      </c>
      <c r="R50" s="66" t="s">
        <v>6</v>
      </c>
      <c r="S50" s="67">
        <f t="shared" si="46"/>
        <v>0.72916666666666652</v>
      </c>
      <c r="T50" s="68">
        <v>2</v>
      </c>
      <c r="U50" s="68">
        <v>0</v>
      </c>
      <c r="V50" s="69">
        <f t="shared" si="30"/>
        <v>11</v>
      </c>
      <c r="W50" s="70">
        <f t="shared" si="31"/>
        <v>0</v>
      </c>
      <c r="X50" s="68">
        <v>1</v>
      </c>
      <c r="Y50" s="68">
        <v>0</v>
      </c>
      <c r="Z50" s="69">
        <f t="shared" si="32"/>
        <v>5.5</v>
      </c>
      <c r="AA50" s="70">
        <f t="shared" si="33"/>
        <v>0</v>
      </c>
      <c r="AB50" s="68">
        <v>5</v>
      </c>
      <c r="AC50" s="68">
        <v>0</v>
      </c>
      <c r="AD50" s="69">
        <f t="shared" si="34"/>
        <v>27.5</v>
      </c>
      <c r="AE50" s="70">
        <f t="shared" si="35"/>
        <v>0</v>
      </c>
      <c r="AG50" s="65">
        <f t="shared" si="44"/>
        <v>0.72569444444444431</v>
      </c>
      <c r="AH50" s="66" t="s">
        <v>6</v>
      </c>
      <c r="AI50" s="67">
        <f t="shared" si="47"/>
        <v>0.72916666666666652</v>
      </c>
      <c r="AJ50" s="68">
        <v>0</v>
      </c>
      <c r="AK50" s="68">
        <v>0</v>
      </c>
      <c r="AL50" s="69">
        <f t="shared" si="36"/>
        <v>0</v>
      </c>
      <c r="AM50" s="70">
        <f t="shared" si="37"/>
        <v>0</v>
      </c>
      <c r="AN50" s="68">
        <v>2</v>
      </c>
      <c r="AO50" s="68">
        <v>0</v>
      </c>
      <c r="AP50" s="69">
        <f t="shared" si="38"/>
        <v>11</v>
      </c>
      <c r="AQ50" s="70">
        <f t="shared" si="39"/>
        <v>0</v>
      </c>
      <c r="AR50" s="68">
        <v>2</v>
      </c>
      <c r="AS50" s="68">
        <v>0</v>
      </c>
      <c r="AT50" s="69">
        <f t="shared" si="40"/>
        <v>11</v>
      </c>
      <c r="AU50" s="70">
        <f t="shared" si="41"/>
        <v>0</v>
      </c>
    </row>
    <row r="51" spans="1:47" x14ac:dyDescent="0.2">
      <c r="A51" s="65">
        <f t="shared" si="42"/>
        <v>0.72916666666666652</v>
      </c>
      <c r="B51" s="66" t="s">
        <v>6</v>
      </c>
      <c r="C51" s="67">
        <f t="shared" si="45"/>
        <v>0.73263888888888873</v>
      </c>
      <c r="D51" s="68">
        <v>0</v>
      </c>
      <c r="E51" s="68">
        <v>0</v>
      </c>
      <c r="F51" s="69">
        <f t="shared" si="24"/>
        <v>0</v>
      </c>
      <c r="G51" s="70">
        <f t="shared" si="25"/>
        <v>0</v>
      </c>
      <c r="H51" s="68">
        <v>0</v>
      </c>
      <c r="I51" s="68">
        <v>0</v>
      </c>
      <c r="J51" s="69">
        <f t="shared" si="26"/>
        <v>0</v>
      </c>
      <c r="K51" s="70">
        <f t="shared" si="27"/>
        <v>0</v>
      </c>
      <c r="L51" s="68">
        <v>0</v>
      </c>
      <c r="M51" s="68">
        <v>0</v>
      </c>
      <c r="N51" s="69">
        <f t="shared" si="28"/>
        <v>0</v>
      </c>
      <c r="O51" s="70">
        <f t="shared" si="29"/>
        <v>0</v>
      </c>
      <c r="Q51" s="65">
        <f t="shared" si="43"/>
        <v>0.72916666666666652</v>
      </c>
      <c r="R51" s="66" t="s">
        <v>6</v>
      </c>
      <c r="S51" s="67">
        <f t="shared" si="46"/>
        <v>0.73263888888888873</v>
      </c>
      <c r="T51" s="68">
        <v>2</v>
      </c>
      <c r="U51" s="68">
        <v>0</v>
      </c>
      <c r="V51" s="69">
        <f t="shared" si="30"/>
        <v>11</v>
      </c>
      <c r="W51" s="70">
        <f t="shared" si="31"/>
        <v>0</v>
      </c>
      <c r="X51" s="68">
        <v>1</v>
      </c>
      <c r="Y51" s="68">
        <v>0</v>
      </c>
      <c r="Z51" s="69">
        <f t="shared" si="32"/>
        <v>5.5</v>
      </c>
      <c r="AA51" s="70">
        <f t="shared" si="33"/>
        <v>0</v>
      </c>
      <c r="AB51" s="68">
        <v>5</v>
      </c>
      <c r="AC51" s="68">
        <v>0</v>
      </c>
      <c r="AD51" s="69">
        <f t="shared" si="34"/>
        <v>27.5</v>
      </c>
      <c r="AE51" s="70">
        <f t="shared" si="35"/>
        <v>0</v>
      </c>
      <c r="AG51" s="65">
        <f t="shared" si="44"/>
        <v>0.72916666666666652</v>
      </c>
      <c r="AH51" s="66" t="s">
        <v>6</v>
      </c>
      <c r="AI51" s="67">
        <f t="shared" si="47"/>
        <v>0.73263888888888873</v>
      </c>
      <c r="AJ51" s="68">
        <v>0</v>
      </c>
      <c r="AK51" s="68">
        <v>0</v>
      </c>
      <c r="AL51" s="69">
        <f t="shared" si="36"/>
        <v>0</v>
      </c>
      <c r="AM51" s="70">
        <f t="shared" si="37"/>
        <v>0</v>
      </c>
      <c r="AN51" s="68">
        <v>1</v>
      </c>
      <c r="AO51" s="68">
        <v>0</v>
      </c>
      <c r="AP51" s="69">
        <f t="shared" si="38"/>
        <v>5.5</v>
      </c>
      <c r="AQ51" s="70">
        <f t="shared" si="39"/>
        <v>0</v>
      </c>
      <c r="AR51" s="68">
        <v>1</v>
      </c>
      <c r="AS51" s="68">
        <v>0</v>
      </c>
      <c r="AT51" s="69">
        <f t="shared" si="40"/>
        <v>5.5</v>
      </c>
      <c r="AU51" s="70">
        <f t="shared" si="41"/>
        <v>0</v>
      </c>
    </row>
    <row r="52" spans="1:47" x14ac:dyDescent="0.2">
      <c r="A52" s="65">
        <f t="shared" si="42"/>
        <v>0.73263888888888873</v>
      </c>
      <c r="B52" s="66" t="s">
        <v>6</v>
      </c>
      <c r="C52" s="67">
        <f t="shared" si="45"/>
        <v>0.73611111111111094</v>
      </c>
      <c r="D52" s="68">
        <v>0</v>
      </c>
      <c r="E52" s="68">
        <v>0</v>
      </c>
      <c r="F52" s="69">
        <f t="shared" si="24"/>
        <v>0</v>
      </c>
      <c r="G52" s="70">
        <f t="shared" si="25"/>
        <v>0</v>
      </c>
      <c r="H52" s="68">
        <v>0</v>
      </c>
      <c r="I52" s="68">
        <v>0</v>
      </c>
      <c r="J52" s="69">
        <f t="shared" si="26"/>
        <v>0</v>
      </c>
      <c r="K52" s="70">
        <f t="shared" si="27"/>
        <v>0</v>
      </c>
      <c r="L52" s="68">
        <v>0</v>
      </c>
      <c r="M52" s="68">
        <v>0</v>
      </c>
      <c r="N52" s="69">
        <f t="shared" si="28"/>
        <v>0</v>
      </c>
      <c r="O52" s="70">
        <f t="shared" si="29"/>
        <v>0</v>
      </c>
      <c r="Q52" s="65">
        <f t="shared" si="43"/>
        <v>0.73263888888888873</v>
      </c>
      <c r="R52" s="66" t="s">
        <v>6</v>
      </c>
      <c r="S52" s="67">
        <f t="shared" si="46"/>
        <v>0.73611111111111094</v>
      </c>
      <c r="T52" s="68">
        <v>1</v>
      </c>
      <c r="U52" s="68">
        <v>0</v>
      </c>
      <c r="V52" s="69">
        <f t="shared" si="30"/>
        <v>5.5</v>
      </c>
      <c r="W52" s="70">
        <f t="shared" si="31"/>
        <v>0</v>
      </c>
      <c r="X52" s="68">
        <v>0</v>
      </c>
      <c r="Y52" s="68">
        <v>0</v>
      </c>
      <c r="Z52" s="69">
        <f t="shared" si="32"/>
        <v>0</v>
      </c>
      <c r="AA52" s="70">
        <f t="shared" si="33"/>
        <v>0</v>
      </c>
      <c r="AB52" s="68">
        <v>8</v>
      </c>
      <c r="AC52" s="68">
        <v>0</v>
      </c>
      <c r="AD52" s="69">
        <f t="shared" si="34"/>
        <v>44</v>
      </c>
      <c r="AE52" s="70">
        <f t="shared" si="35"/>
        <v>0</v>
      </c>
      <c r="AG52" s="65">
        <f t="shared" si="44"/>
        <v>0.73263888888888873</v>
      </c>
      <c r="AH52" s="66" t="s">
        <v>6</v>
      </c>
      <c r="AI52" s="67">
        <f t="shared" si="47"/>
        <v>0.73611111111111094</v>
      </c>
      <c r="AJ52" s="68">
        <v>1</v>
      </c>
      <c r="AK52" s="68">
        <v>0</v>
      </c>
      <c r="AL52" s="69">
        <f t="shared" si="36"/>
        <v>5.5</v>
      </c>
      <c r="AM52" s="70">
        <f t="shared" si="37"/>
        <v>0</v>
      </c>
      <c r="AN52" s="68">
        <v>2</v>
      </c>
      <c r="AO52" s="68">
        <v>0</v>
      </c>
      <c r="AP52" s="69">
        <f t="shared" si="38"/>
        <v>11</v>
      </c>
      <c r="AQ52" s="70">
        <f t="shared" si="39"/>
        <v>0</v>
      </c>
      <c r="AR52" s="68">
        <v>2</v>
      </c>
      <c r="AS52" s="68">
        <v>0</v>
      </c>
      <c r="AT52" s="69">
        <f t="shared" si="40"/>
        <v>11</v>
      </c>
      <c r="AU52" s="70">
        <f t="shared" si="41"/>
        <v>0</v>
      </c>
    </row>
    <row r="53" spans="1:47" x14ac:dyDescent="0.2">
      <c r="A53" s="65">
        <f t="shared" si="42"/>
        <v>0.73611111111111094</v>
      </c>
      <c r="B53" s="66" t="s">
        <v>6</v>
      </c>
      <c r="C53" s="67">
        <f t="shared" si="45"/>
        <v>0.73958333333333315</v>
      </c>
      <c r="D53" s="68">
        <v>0</v>
      </c>
      <c r="E53" s="68">
        <v>0</v>
      </c>
      <c r="F53" s="69">
        <f t="shared" si="24"/>
        <v>0</v>
      </c>
      <c r="G53" s="70">
        <f t="shared" si="25"/>
        <v>0</v>
      </c>
      <c r="H53" s="68">
        <v>0</v>
      </c>
      <c r="I53" s="68">
        <v>0</v>
      </c>
      <c r="J53" s="69">
        <f t="shared" si="26"/>
        <v>0</v>
      </c>
      <c r="K53" s="70">
        <f t="shared" si="27"/>
        <v>0</v>
      </c>
      <c r="L53" s="68">
        <v>0</v>
      </c>
      <c r="M53" s="68">
        <v>0</v>
      </c>
      <c r="N53" s="69">
        <f t="shared" si="28"/>
        <v>0</v>
      </c>
      <c r="O53" s="70">
        <f t="shared" si="29"/>
        <v>0</v>
      </c>
      <c r="Q53" s="65">
        <f t="shared" si="43"/>
        <v>0.73611111111111094</v>
      </c>
      <c r="R53" s="66" t="s">
        <v>6</v>
      </c>
      <c r="S53" s="67">
        <f t="shared" si="46"/>
        <v>0.73958333333333315</v>
      </c>
      <c r="T53" s="68">
        <v>2</v>
      </c>
      <c r="U53" s="68">
        <v>0</v>
      </c>
      <c r="V53" s="69">
        <f t="shared" si="30"/>
        <v>11</v>
      </c>
      <c r="W53" s="70">
        <f t="shared" si="31"/>
        <v>0</v>
      </c>
      <c r="X53" s="68">
        <v>1</v>
      </c>
      <c r="Y53" s="68">
        <v>0</v>
      </c>
      <c r="Z53" s="69">
        <f t="shared" si="32"/>
        <v>5.5</v>
      </c>
      <c r="AA53" s="70">
        <f t="shared" si="33"/>
        <v>0</v>
      </c>
      <c r="AB53" s="68">
        <v>4</v>
      </c>
      <c r="AC53" s="68">
        <v>0</v>
      </c>
      <c r="AD53" s="69">
        <f t="shared" si="34"/>
        <v>22</v>
      </c>
      <c r="AE53" s="70">
        <f t="shared" si="35"/>
        <v>0</v>
      </c>
      <c r="AG53" s="65">
        <f t="shared" si="44"/>
        <v>0.73611111111111094</v>
      </c>
      <c r="AH53" s="66" t="s">
        <v>6</v>
      </c>
      <c r="AI53" s="67">
        <f t="shared" si="47"/>
        <v>0.73958333333333315</v>
      </c>
      <c r="AJ53" s="68">
        <v>0</v>
      </c>
      <c r="AK53" s="68">
        <v>0</v>
      </c>
      <c r="AL53" s="69">
        <f t="shared" si="36"/>
        <v>0</v>
      </c>
      <c r="AM53" s="70">
        <f t="shared" si="37"/>
        <v>0</v>
      </c>
      <c r="AN53" s="68">
        <v>1</v>
      </c>
      <c r="AO53" s="68">
        <v>0</v>
      </c>
      <c r="AP53" s="69">
        <f t="shared" si="38"/>
        <v>5.5</v>
      </c>
      <c r="AQ53" s="70">
        <f t="shared" si="39"/>
        <v>0</v>
      </c>
      <c r="AR53" s="68">
        <v>1</v>
      </c>
      <c r="AS53" s="68">
        <v>0</v>
      </c>
      <c r="AT53" s="69">
        <f t="shared" si="40"/>
        <v>5.5</v>
      </c>
      <c r="AU53" s="70">
        <f t="shared" si="41"/>
        <v>0</v>
      </c>
    </row>
    <row r="54" spans="1:47" x14ac:dyDescent="0.2">
      <c r="A54" s="65">
        <f t="shared" si="42"/>
        <v>0.73958333333333315</v>
      </c>
      <c r="B54" s="66" t="s">
        <v>6</v>
      </c>
      <c r="C54" s="67">
        <f t="shared" si="45"/>
        <v>0.74305555555555536</v>
      </c>
      <c r="D54" s="68">
        <v>0</v>
      </c>
      <c r="E54" s="68">
        <v>0</v>
      </c>
      <c r="F54" s="69">
        <f t="shared" si="24"/>
        <v>0</v>
      </c>
      <c r="G54" s="70">
        <f t="shared" si="25"/>
        <v>0</v>
      </c>
      <c r="H54" s="68">
        <v>0</v>
      </c>
      <c r="I54" s="68">
        <v>0</v>
      </c>
      <c r="J54" s="69">
        <f t="shared" si="26"/>
        <v>0</v>
      </c>
      <c r="K54" s="70">
        <f t="shared" si="27"/>
        <v>0</v>
      </c>
      <c r="L54" s="68">
        <v>0</v>
      </c>
      <c r="M54" s="68">
        <v>0</v>
      </c>
      <c r="N54" s="69">
        <f t="shared" si="28"/>
        <v>0</v>
      </c>
      <c r="O54" s="70">
        <f t="shared" si="29"/>
        <v>0</v>
      </c>
      <c r="Q54" s="65">
        <f t="shared" si="43"/>
        <v>0.73958333333333315</v>
      </c>
      <c r="R54" s="66" t="s">
        <v>6</v>
      </c>
      <c r="S54" s="67">
        <f t="shared" si="46"/>
        <v>0.74305555555555536</v>
      </c>
      <c r="T54" s="68">
        <v>1</v>
      </c>
      <c r="U54" s="68">
        <v>0</v>
      </c>
      <c r="V54" s="69">
        <f t="shared" si="30"/>
        <v>5.5</v>
      </c>
      <c r="W54" s="70">
        <f t="shared" si="31"/>
        <v>0</v>
      </c>
      <c r="X54" s="68">
        <v>0</v>
      </c>
      <c r="Y54" s="68">
        <v>0</v>
      </c>
      <c r="Z54" s="69">
        <f t="shared" si="32"/>
        <v>0</v>
      </c>
      <c r="AA54" s="70">
        <f t="shared" si="33"/>
        <v>0</v>
      </c>
      <c r="AB54" s="68">
        <v>2</v>
      </c>
      <c r="AC54" s="68">
        <v>0</v>
      </c>
      <c r="AD54" s="69">
        <f t="shared" si="34"/>
        <v>11</v>
      </c>
      <c r="AE54" s="70">
        <f t="shared" si="35"/>
        <v>0</v>
      </c>
      <c r="AG54" s="65">
        <f t="shared" si="44"/>
        <v>0.73958333333333315</v>
      </c>
      <c r="AH54" s="66" t="s">
        <v>6</v>
      </c>
      <c r="AI54" s="67">
        <f t="shared" si="47"/>
        <v>0.74305555555555536</v>
      </c>
      <c r="AJ54" s="68">
        <v>0</v>
      </c>
      <c r="AK54" s="68">
        <v>0</v>
      </c>
      <c r="AL54" s="69">
        <f t="shared" si="36"/>
        <v>0</v>
      </c>
      <c r="AM54" s="70">
        <f t="shared" si="37"/>
        <v>0</v>
      </c>
      <c r="AN54" s="68">
        <v>1</v>
      </c>
      <c r="AO54" s="68">
        <v>0</v>
      </c>
      <c r="AP54" s="69">
        <f t="shared" si="38"/>
        <v>5.5</v>
      </c>
      <c r="AQ54" s="70">
        <f t="shared" si="39"/>
        <v>0</v>
      </c>
      <c r="AR54" s="68">
        <v>2</v>
      </c>
      <c r="AS54" s="68">
        <v>0</v>
      </c>
      <c r="AT54" s="69">
        <f t="shared" si="40"/>
        <v>11</v>
      </c>
      <c r="AU54" s="70">
        <f t="shared" si="41"/>
        <v>0</v>
      </c>
    </row>
    <row r="55" spans="1:47" x14ac:dyDescent="0.2">
      <c r="A55" s="65">
        <f t="shared" si="42"/>
        <v>0.74305555555555536</v>
      </c>
      <c r="B55" s="66" t="s">
        <v>6</v>
      </c>
      <c r="C55" s="67">
        <f t="shared" si="45"/>
        <v>0.74652777777777757</v>
      </c>
      <c r="D55" s="68">
        <v>0</v>
      </c>
      <c r="E55" s="68">
        <v>0</v>
      </c>
      <c r="F55" s="69">
        <f t="shared" si="24"/>
        <v>0</v>
      </c>
      <c r="G55" s="70">
        <f t="shared" si="25"/>
        <v>0</v>
      </c>
      <c r="H55" s="68">
        <v>0</v>
      </c>
      <c r="I55" s="68">
        <v>0</v>
      </c>
      <c r="J55" s="69">
        <f t="shared" si="26"/>
        <v>0</v>
      </c>
      <c r="K55" s="70">
        <f t="shared" si="27"/>
        <v>0</v>
      </c>
      <c r="L55" s="68">
        <v>0</v>
      </c>
      <c r="M55" s="68">
        <v>0</v>
      </c>
      <c r="N55" s="69">
        <f t="shared" si="28"/>
        <v>0</v>
      </c>
      <c r="O55" s="70">
        <f t="shared" si="29"/>
        <v>0</v>
      </c>
      <c r="Q55" s="65">
        <f t="shared" si="43"/>
        <v>0.74305555555555536</v>
      </c>
      <c r="R55" s="66" t="s">
        <v>6</v>
      </c>
      <c r="S55" s="67">
        <f t="shared" si="46"/>
        <v>0.74652777777777757</v>
      </c>
      <c r="T55" s="68">
        <v>1</v>
      </c>
      <c r="U55" s="68">
        <v>0</v>
      </c>
      <c r="V55" s="69">
        <f t="shared" si="30"/>
        <v>5.5</v>
      </c>
      <c r="W55" s="70">
        <f t="shared" si="31"/>
        <v>0</v>
      </c>
      <c r="X55" s="68">
        <v>0</v>
      </c>
      <c r="Y55" s="68">
        <v>0</v>
      </c>
      <c r="Z55" s="69">
        <f t="shared" si="32"/>
        <v>0</v>
      </c>
      <c r="AA55" s="70">
        <f t="shared" si="33"/>
        <v>0</v>
      </c>
      <c r="AB55" s="68">
        <v>3</v>
      </c>
      <c r="AC55" s="68">
        <v>0</v>
      </c>
      <c r="AD55" s="69">
        <f t="shared" si="34"/>
        <v>16.5</v>
      </c>
      <c r="AE55" s="70">
        <f t="shared" si="35"/>
        <v>0</v>
      </c>
      <c r="AG55" s="65">
        <f t="shared" si="44"/>
        <v>0.74305555555555536</v>
      </c>
      <c r="AH55" s="66" t="s">
        <v>6</v>
      </c>
      <c r="AI55" s="67">
        <f t="shared" si="47"/>
        <v>0.74652777777777757</v>
      </c>
      <c r="AJ55" s="68">
        <v>1</v>
      </c>
      <c r="AK55" s="68">
        <v>0</v>
      </c>
      <c r="AL55" s="69">
        <f t="shared" si="36"/>
        <v>5.5</v>
      </c>
      <c r="AM55" s="70">
        <f t="shared" si="37"/>
        <v>0</v>
      </c>
      <c r="AN55" s="68">
        <v>1</v>
      </c>
      <c r="AO55" s="68">
        <v>0</v>
      </c>
      <c r="AP55" s="69">
        <f t="shared" si="38"/>
        <v>5.5</v>
      </c>
      <c r="AQ55" s="70">
        <f t="shared" si="39"/>
        <v>0</v>
      </c>
      <c r="AR55" s="68">
        <v>1</v>
      </c>
      <c r="AS55" s="68">
        <v>0</v>
      </c>
      <c r="AT55" s="69">
        <f t="shared" si="40"/>
        <v>5.5</v>
      </c>
      <c r="AU55" s="70">
        <f t="shared" si="41"/>
        <v>0</v>
      </c>
    </row>
    <row r="56" spans="1:47" x14ac:dyDescent="0.2">
      <c r="A56" s="65">
        <f t="shared" si="42"/>
        <v>0.74652777777777757</v>
      </c>
      <c r="B56" s="66" t="s">
        <v>6</v>
      </c>
      <c r="C56" s="67">
        <f t="shared" si="45"/>
        <v>0.74999999999999978</v>
      </c>
      <c r="D56" s="68">
        <v>0</v>
      </c>
      <c r="E56" s="68">
        <v>0</v>
      </c>
      <c r="F56" s="69">
        <f t="shared" si="24"/>
        <v>0</v>
      </c>
      <c r="G56" s="70">
        <f t="shared" si="25"/>
        <v>0</v>
      </c>
      <c r="H56" s="68">
        <v>0</v>
      </c>
      <c r="I56" s="68">
        <v>0</v>
      </c>
      <c r="J56" s="69">
        <f t="shared" si="26"/>
        <v>0</v>
      </c>
      <c r="K56" s="70">
        <f t="shared" si="27"/>
        <v>0</v>
      </c>
      <c r="L56" s="68">
        <v>0</v>
      </c>
      <c r="M56" s="68">
        <v>0</v>
      </c>
      <c r="N56" s="69">
        <f t="shared" si="28"/>
        <v>0</v>
      </c>
      <c r="O56" s="70">
        <f t="shared" si="29"/>
        <v>0</v>
      </c>
      <c r="Q56" s="65">
        <f t="shared" si="43"/>
        <v>0.74652777777777757</v>
      </c>
      <c r="R56" s="66" t="s">
        <v>6</v>
      </c>
      <c r="S56" s="67">
        <f t="shared" si="46"/>
        <v>0.74999999999999978</v>
      </c>
      <c r="T56" s="68">
        <v>0</v>
      </c>
      <c r="U56" s="68">
        <v>0</v>
      </c>
      <c r="V56" s="69">
        <f t="shared" si="30"/>
        <v>0</v>
      </c>
      <c r="W56" s="70">
        <f t="shared" si="31"/>
        <v>0</v>
      </c>
      <c r="X56" s="68">
        <v>0</v>
      </c>
      <c r="Y56" s="68">
        <v>0</v>
      </c>
      <c r="Z56" s="69">
        <f t="shared" si="32"/>
        <v>0</v>
      </c>
      <c r="AA56" s="70">
        <f t="shared" si="33"/>
        <v>0</v>
      </c>
      <c r="AB56" s="68">
        <v>1</v>
      </c>
      <c r="AC56" s="68">
        <v>0</v>
      </c>
      <c r="AD56" s="69">
        <f t="shared" si="34"/>
        <v>5.5</v>
      </c>
      <c r="AE56" s="70">
        <f t="shared" si="35"/>
        <v>0</v>
      </c>
      <c r="AG56" s="65">
        <f t="shared" si="44"/>
        <v>0.74652777777777757</v>
      </c>
      <c r="AH56" s="66" t="s">
        <v>6</v>
      </c>
      <c r="AI56" s="67">
        <f t="shared" si="47"/>
        <v>0.74999999999999978</v>
      </c>
      <c r="AJ56" s="68">
        <v>0</v>
      </c>
      <c r="AK56" s="68">
        <v>0</v>
      </c>
      <c r="AL56" s="69">
        <f t="shared" si="36"/>
        <v>0</v>
      </c>
      <c r="AM56" s="70">
        <f t="shared" si="37"/>
        <v>0</v>
      </c>
      <c r="AN56" s="68">
        <v>1</v>
      </c>
      <c r="AO56" s="68">
        <v>0</v>
      </c>
      <c r="AP56" s="69">
        <f t="shared" si="38"/>
        <v>5.5</v>
      </c>
      <c r="AQ56" s="70">
        <f t="shared" si="39"/>
        <v>0</v>
      </c>
      <c r="AR56" s="68">
        <v>1</v>
      </c>
      <c r="AS56" s="68">
        <v>0</v>
      </c>
      <c r="AT56" s="69">
        <f t="shared" si="40"/>
        <v>5.5</v>
      </c>
      <c r="AU56" s="70">
        <f t="shared" si="41"/>
        <v>0</v>
      </c>
    </row>
    <row r="57" spans="1:47" x14ac:dyDescent="0.2">
      <c r="A57" s="65">
        <f t="shared" si="42"/>
        <v>0.74999999999999978</v>
      </c>
      <c r="B57" s="66" t="s">
        <v>6</v>
      </c>
      <c r="C57" s="67">
        <f t="shared" si="45"/>
        <v>0.75347222222222199</v>
      </c>
      <c r="D57" s="68">
        <v>0</v>
      </c>
      <c r="E57" s="68">
        <v>0</v>
      </c>
      <c r="F57" s="69">
        <f t="shared" si="24"/>
        <v>0</v>
      </c>
      <c r="G57" s="70">
        <f t="shared" si="25"/>
        <v>0</v>
      </c>
      <c r="H57" s="68">
        <v>0</v>
      </c>
      <c r="I57" s="68">
        <v>0</v>
      </c>
      <c r="J57" s="69">
        <f t="shared" si="26"/>
        <v>0</v>
      </c>
      <c r="K57" s="70">
        <f t="shared" si="27"/>
        <v>0</v>
      </c>
      <c r="L57" s="68">
        <v>0</v>
      </c>
      <c r="M57" s="68">
        <v>0</v>
      </c>
      <c r="N57" s="69">
        <f t="shared" si="28"/>
        <v>0</v>
      </c>
      <c r="O57" s="70">
        <f t="shared" si="29"/>
        <v>0</v>
      </c>
      <c r="Q57" s="65">
        <f t="shared" si="43"/>
        <v>0.74999999999999978</v>
      </c>
      <c r="R57" s="66" t="s">
        <v>6</v>
      </c>
      <c r="S57" s="67">
        <f t="shared" si="46"/>
        <v>0.75347222222222199</v>
      </c>
      <c r="T57" s="68">
        <v>1</v>
      </c>
      <c r="U57" s="68">
        <v>0</v>
      </c>
      <c r="V57" s="69">
        <f t="shared" si="30"/>
        <v>5.5</v>
      </c>
      <c r="W57" s="70">
        <f t="shared" si="31"/>
        <v>0</v>
      </c>
      <c r="X57" s="68">
        <v>1</v>
      </c>
      <c r="Y57" s="68">
        <v>0</v>
      </c>
      <c r="Z57" s="69">
        <f t="shared" si="32"/>
        <v>5.5</v>
      </c>
      <c r="AA57" s="70">
        <f t="shared" si="33"/>
        <v>0</v>
      </c>
      <c r="AB57" s="68">
        <v>4</v>
      </c>
      <c r="AC57" s="68">
        <v>0</v>
      </c>
      <c r="AD57" s="69">
        <f t="shared" si="34"/>
        <v>22</v>
      </c>
      <c r="AE57" s="70">
        <f t="shared" si="35"/>
        <v>0</v>
      </c>
      <c r="AG57" s="65">
        <f t="shared" si="44"/>
        <v>0.74999999999999978</v>
      </c>
      <c r="AH57" s="66" t="s">
        <v>6</v>
      </c>
      <c r="AI57" s="67">
        <f t="shared" si="47"/>
        <v>0.75347222222222199</v>
      </c>
      <c r="AJ57" s="68">
        <v>0</v>
      </c>
      <c r="AK57" s="68">
        <v>0</v>
      </c>
      <c r="AL57" s="69">
        <f t="shared" si="36"/>
        <v>0</v>
      </c>
      <c r="AM57" s="70">
        <f t="shared" si="37"/>
        <v>0</v>
      </c>
      <c r="AN57" s="68">
        <v>1</v>
      </c>
      <c r="AO57" s="68">
        <v>0</v>
      </c>
      <c r="AP57" s="69">
        <f t="shared" si="38"/>
        <v>5.5</v>
      </c>
      <c r="AQ57" s="70">
        <f t="shared" si="39"/>
        <v>0</v>
      </c>
      <c r="AR57" s="68">
        <v>1</v>
      </c>
      <c r="AS57" s="68">
        <v>0</v>
      </c>
      <c r="AT57" s="69">
        <f t="shared" si="40"/>
        <v>5.5</v>
      </c>
      <c r="AU57" s="70">
        <f t="shared" si="41"/>
        <v>0</v>
      </c>
    </row>
    <row r="58" spans="1:47" x14ac:dyDescent="0.2">
      <c r="A58" s="65">
        <f t="shared" si="42"/>
        <v>0.75347222222222199</v>
      </c>
      <c r="B58" s="66" t="s">
        <v>6</v>
      </c>
      <c r="C58" s="67">
        <f t="shared" si="45"/>
        <v>0.7569444444444442</v>
      </c>
      <c r="D58" s="68">
        <v>0</v>
      </c>
      <c r="E58" s="68">
        <v>0</v>
      </c>
      <c r="F58" s="69">
        <f t="shared" si="24"/>
        <v>0</v>
      </c>
      <c r="G58" s="70">
        <f t="shared" si="25"/>
        <v>0</v>
      </c>
      <c r="H58" s="68">
        <v>0</v>
      </c>
      <c r="I58" s="68">
        <v>0</v>
      </c>
      <c r="J58" s="69">
        <f t="shared" si="26"/>
        <v>0</v>
      </c>
      <c r="K58" s="70">
        <f t="shared" si="27"/>
        <v>0</v>
      </c>
      <c r="L58" s="68">
        <v>0</v>
      </c>
      <c r="M58" s="68">
        <v>0</v>
      </c>
      <c r="N58" s="69">
        <f t="shared" si="28"/>
        <v>0</v>
      </c>
      <c r="O58" s="70">
        <f t="shared" si="29"/>
        <v>0</v>
      </c>
      <c r="Q58" s="65">
        <f t="shared" si="43"/>
        <v>0.75347222222222199</v>
      </c>
      <c r="R58" s="66" t="s">
        <v>6</v>
      </c>
      <c r="S58" s="67">
        <f t="shared" si="46"/>
        <v>0.7569444444444442</v>
      </c>
      <c r="T58" s="68">
        <v>0</v>
      </c>
      <c r="U58" s="68">
        <v>0</v>
      </c>
      <c r="V58" s="69">
        <f t="shared" si="30"/>
        <v>0</v>
      </c>
      <c r="W58" s="70">
        <f t="shared" si="31"/>
        <v>0</v>
      </c>
      <c r="X58" s="68">
        <v>0</v>
      </c>
      <c r="Y58" s="68">
        <v>0</v>
      </c>
      <c r="Z58" s="69">
        <f t="shared" si="32"/>
        <v>0</v>
      </c>
      <c r="AA58" s="70">
        <f t="shared" si="33"/>
        <v>0</v>
      </c>
      <c r="AB58" s="68">
        <v>2</v>
      </c>
      <c r="AC58" s="68">
        <v>0</v>
      </c>
      <c r="AD58" s="69">
        <f t="shared" si="34"/>
        <v>11</v>
      </c>
      <c r="AE58" s="70">
        <f t="shared" si="35"/>
        <v>0</v>
      </c>
      <c r="AG58" s="65">
        <f t="shared" si="44"/>
        <v>0.75347222222222199</v>
      </c>
      <c r="AH58" s="66" t="s">
        <v>6</v>
      </c>
      <c r="AI58" s="67">
        <f t="shared" si="47"/>
        <v>0.7569444444444442</v>
      </c>
      <c r="AJ58" s="68">
        <v>0</v>
      </c>
      <c r="AK58" s="68">
        <v>0</v>
      </c>
      <c r="AL58" s="69">
        <f t="shared" si="36"/>
        <v>0</v>
      </c>
      <c r="AM58" s="70">
        <f t="shared" si="37"/>
        <v>0</v>
      </c>
      <c r="AN58" s="68">
        <v>0</v>
      </c>
      <c r="AO58" s="68">
        <v>0</v>
      </c>
      <c r="AP58" s="69">
        <f t="shared" si="38"/>
        <v>0</v>
      </c>
      <c r="AQ58" s="70">
        <f t="shared" si="39"/>
        <v>0</v>
      </c>
      <c r="AR58" s="68">
        <v>1</v>
      </c>
      <c r="AS58" s="68">
        <v>0</v>
      </c>
      <c r="AT58" s="69">
        <f t="shared" si="40"/>
        <v>5.5</v>
      </c>
      <c r="AU58" s="70">
        <f t="shared" si="41"/>
        <v>0</v>
      </c>
    </row>
    <row r="59" spans="1:47" x14ac:dyDescent="0.2">
      <c r="A59" s="65">
        <f t="shared" si="42"/>
        <v>0.7569444444444442</v>
      </c>
      <c r="B59" s="66" t="s">
        <v>6</v>
      </c>
      <c r="C59" s="67">
        <f t="shared" si="45"/>
        <v>0.76041666666666641</v>
      </c>
      <c r="D59" s="68">
        <v>0</v>
      </c>
      <c r="E59" s="68">
        <v>0</v>
      </c>
      <c r="F59" s="69">
        <f t="shared" si="24"/>
        <v>0</v>
      </c>
      <c r="G59" s="70">
        <f t="shared" si="25"/>
        <v>0</v>
      </c>
      <c r="H59" s="68">
        <v>0</v>
      </c>
      <c r="I59" s="68">
        <v>0</v>
      </c>
      <c r="J59" s="69">
        <f t="shared" si="26"/>
        <v>0</v>
      </c>
      <c r="K59" s="70">
        <f t="shared" si="27"/>
        <v>0</v>
      </c>
      <c r="L59" s="68">
        <v>0</v>
      </c>
      <c r="M59" s="68">
        <v>0</v>
      </c>
      <c r="N59" s="69">
        <f t="shared" si="28"/>
        <v>0</v>
      </c>
      <c r="O59" s="70">
        <f t="shared" si="29"/>
        <v>0</v>
      </c>
      <c r="Q59" s="65">
        <f t="shared" si="43"/>
        <v>0.7569444444444442</v>
      </c>
      <c r="R59" s="66" t="s">
        <v>6</v>
      </c>
      <c r="S59" s="67">
        <f t="shared" si="46"/>
        <v>0.76041666666666641</v>
      </c>
      <c r="T59" s="68">
        <v>0</v>
      </c>
      <c r="U59" s="68">
        <v>0</v>
      </c>
      <c r="V59" s="69">
        <f t="shared" si="30"/>
        <v>0</v>
      </c>
      <c r="W59" s="70">
        <f t="shared" si="31"/>
        <v>0</v>
      </c>
      <c r="X59" s="68">
        <v>0</v>
      </c>
      <c r="Y59" s="68">
        <v>0</v>
      </c>
      <c r="Z59" s="69">
        <f t="shared" si="32"/>
        <v>0</v>
      </c>
      <c r="AA59" s="70">
        <f t="shared" si="33"/>
        <v>0</v>
      </c>
      <c r="AB59" s="68">
        <v>0</v>
      </c>
      <c r="AC59" s="68">
        <v>0</v>
      </c>
      <c r="AD59" s="69">
        <f t="shared" si="34"/>
        <v>0</v>
      </c>
      <c r="AE59" s="70">
        <f t="shared" si="35"/>
        <v>0</v>
      </c>
      <c r="AG59" s="65">
        <f t="shared" si="44"/>
        <v>0.7569444444444442</v>
      </c>
      <c r="AH59" s="66" t="s">
        <v>6</v>
      </c>
      <c r="AI59" s="67">
        <f t="shared" si="47"/>
        <v>0.76041666666666641</v>
      </c>
      <c r="AJ59" s="68">
        <v>1</v>
      </c>
      <c r="AK59" s="68">
        <v>0</v>
      </c>
      <c r="AL59" s="69">
        <f t="shared" si="36"/>
        <v>5.5</v>
      </c>
      <c r="AM59" s="70">
        <f t="shared" si="37"/>
        <v>0</v>
      </c>
      <c r="AN59" s="68">
        <v>1</v>
      </c>
      <c r="AO59" s="68">
        <v>0</v>
      </c>
      <c r="AP59" s="69">
        <f t="shared" si="38"/>
        <v>5.5</v>
      </c>
      <c r="AQ59" s="70">
        <f t="shared" si="39"/>
        <v>0</v>
      </c>
      <c r="AR59" s="68">
        <v>2</v>
      </c>
      <c r="AS59" s="68">
        <v>0</v>
      </c>
      <c r="AT59" s="69">
        <f t="shared" si="40"/>
        <v>11</v>
      </c>
      <c r="AU59" s="70">
        <f t="shared" si="41"/>
        <v>0</v>
      </c>
    </row>
    <row r="60" spans="1:47" x14ac:dyDescent="0.2">
      <c r="A60" s="65">
        <f t="shared" si="42"/>
        <v>0.76041666666666641</v>
      </c>
      <c r="B60" s="66" t="s">
        <v>6</v>
      </c>
      <c r="C60" s="67">
        <f t="shared" si="45"/>
        <v>0.76388888888888862</v>
      </c>
      <c r="D60" s="68">
        <v>0</v>
      </c>
      <c r="E60" s="68">
        <v>0</v>
      </c>
      <c r="F60" s="69">
        <f t="shared" si="24"/>
        <v>0</v>
      </c>
      <c r="G60" s="70">
        <f t="shared" si="25"/>
        <v>0</v>
      </c>
      <c r="H60" s="68">
        <v>0</v>
      </c>
      <c r="I60" s="68">
        <v>0</v>
      </c>
      <c r="J60" s="69">
        <f t="shared" si="26"/>
        <v>0</v>
      </c>
      <c r="K60" s="70">
        <f t="shared" si="27"/>
        <v>0</v>
      </c>
      <c r="L60" s="68">
        <v>0</v>
      </c>
      <c r="M60" s="68">
        <v>0</v>
      </c>
      <c r="N60" s="69">
        <f t="shared" si="28"/>
        <v>0</v>
      </c>
      <c r="O60" s="70">
        <f t="shared" si="29"/>
        <v>0</v>
      </c>
      <c r="Q60" s="65">
        <f t="shared" si="43"/>
        <v>0.76041666666666641</v>
      </c>
      <c r="R60" s="66" t="s">
        <v>6</v>
      </c>
      <c r="S60" s="67">
        <f t="shared" si="46"/>
        <v>0.76388888888888862</v>
      </c>
      <c r="T60" s="68">
        <v>0</v>
      </c>
      <c r="U60" s="68">
        <v>0</v>
      </c>
      <c r="V60" s="69">
        <f t="shared" si="30"/>
        <v>0</v>
      </c>
      <c r="W60" s="70">
        <f t="shared" si="31"/>
        <v>0</v>
      </c>
      <c r="X60" s="68">
        <v>0</v>
      </c>
      <c r="Y60" s="68">
        <v>0</v>
      </c>
      <c r="Z60" s="69">
        <f t="shared" si="32"/>
        <v>0</v>
      </c>
      <c r="AA60" s="70">
        <f t="shared" si="33"/>
        <v>0</v>
      </c>
      <c r="AB60" s="68">
        <v>0</v>
      </c>
      <c r="AC60" s="68">
        <v>0</v>
      </c>
      <c r="AD60" s="69">
        <f t="shared" si="34"/>
        <v>0</v>
      </c>
      <c r="AE60" s="70">
        <f t="shared" si="35"/>
        <v>0</v>
      </c>
      <c r="AG60" s="65">
        <f t="shared" si="44"/>
        <v>0.76041666666666641</v>
      </c>
      <c r="AH60" s="66" t="s">
        <v>6</v>
      </c>
      <c r="AI60" s="67">
        <f t="shared" si="47"/>
        <v>0.76388888888888862</v>
      </c>
      <c r="AJ60" s="68">
        <v>0</v>
      </c>
      <c r="AK60" s="68">
        <v>0</v>
      </c>
      <c r="AL60" s="69">
        <f t="shared" si="36"/>
        <v>0</v>
      </c>
      <c r="AM60" s="70">
        <f t="shared" si="37"/>
        <v>0</v>
      </c>
      <c r="AN60" s="68">
        <v>1</v>
      </c>
      <c r="AO60" s="68">
        <v>0</v>
      </c>
      <c r="AP60" s="69">
        <f t="shared" si="38"/>
        <v>5.5</v>
      </c>
      <c r="AQ60" s="70">
        <f t="shared" si="39"/>
        <v>0</v>
      </c>
      <c r="AR60" s="68">
        <v>1</v>
      </c>
      <c r="AS60" s="68">
        <v>0</v>
      </c>
      <c r="AT60" s="69">
        <f t="shared" si="40"/>
        <v>5.5</v>
      </c>
      <c r="AU60" s="70">
        <f t="shared" si="41"/>
        <v>0</v>
      </c>
    </row>
    <row r="61" spans="1:47" x14ac:dyDescent="0.2">
      <c r="A61" s="65">
        <f t="shared" si="42"/>
        <v>0.76388888888888862</v>
      </c>
      <c r="B61" s="66" t="s">
        <v>6</v>
      </c>
      <c r="C61" s="67">
        <f t="shared" si="45"/>
        <v>0.76736111111111083</v>
      </c>
      <c r="D61" s="68">
        <v>0</v>
      </c>
      <c r="E61" s="68">
        <v>0</v>
      </c>
      <c r="F61" s="69">
        <f t="shared" si="24"/>
        <v>0</v>
      </c>
      <c r="G61" s="70">
        <f t="shared" si="25"/>
        <v>0</v>
      </c>
      <c r="H61" s="68">
        <v>0</v>
      </c>
      <c r="I61" s="68">
        <v>0</v>
      </c>
      <c r="J61" s="69">
        <f t="shared" si="26"/>
        <v>0</v>
      </c>
      <c r="K61" s="70">
        <f t="shared" si="27"/>
        <v>0</v>
      </c>
      <c r="L61" s="68">
        <v>0</v>
      </c>
      <c r="M61" s="68">
        <v>0</v>
      </c>
      <c r="N61" s="69">
        <f t="shared" si="28"/>
        <v>0</v>
      </c>
      <c r="O61" s="70">
        <f t="shared" si="29"/>
        <v>0</v>
      </c>
      <c r="Q61" s="65">
        <f t="shared" si="43"/>
        <v>0.76388888888888862</v>
      </c>
      <c r="R61" s="66" t="s">
        <v>6</v>
      </c>
      <c r="S61" s="67">
        <f t="shared" si="46"/>
        <v>0.76736111111111083</v>
      </c>
      <c r="T61" s="68">
        <v>0</v>
      </c>
      <c r="U61" s="68">
        <v>0</v>
      </c>
      <c r="V61" s="69">
        <f t="shared" si="30"/>
        <v>0</v>
      </c>
      <c r="W61" s="70">
        <f t="shared" si="31"/>
        <v>0</v>
      </c>
      <c r="X61" s="68">
        <v>0</v>
      </c>
      <c r="Y61" s="68">
        <v>0</v>
      </c>
      <c r="Z61" s="69">
        <f t="shared" si="32"/>
        <v>0</v>
      </c>
      <c r="AA61" s="70">
        <f t="shared" si="33"/>
        <v>0</v>
      </c>
      <c r="AB61" s="68">
        <v>1</v>
      </c>
      <c r="AC61" s="68">
        <v>0</v>
      </c>
      <c r="AD61" s="69">
        <f t="shared" si="34"/>
        <v>5.5</v>
      </c>
      <c r="AE61" s="70">
        <f t="shared" si="35"/>
        <v>0</v>
      </c>
      <c r="AG61" s="65">
        <f t="shared" si="44"/>
        <v>0.76388888888888862</v>
      </c>
      <c r="AH61" s="66" t="s">
        <v>6</v>
      </c>
      <c r="AI61" s="67">
        <f t="shared" si="47"/>
        <v>0.76736111111111083</v>
      </c>
      <c r="AJ61" s="68">
        <v>0</v>
      </c>
      <c r="AK61" s="68">
        <v>0</v>
      </c>
      <c r="AL61" s="69">
        <f t="shared" si="36"/>
        <v>0</v>
      </c>
      <c r="AM61" s="70">
        <f t="shared" si="37"/>
        <v>0</v>
      </c>
      <c r="AN61" s="68">
        <v>0</v>
      </c>
      <c r="AO61" s="68">
        <v>0</v>
      </c>
      <c r="AP61" s="69">
        <f t="shared" si="38"/>
        <v>0</v>
      </c>
      <c r="AQ61" s="70">
        <f t="shared" si="39"/>
        <v>0</v>
      </c>
      <c r="AR61" s="68">
        <v>1</v>
      </c>
      <c r="AS61" s="68">
        <v>0</v>
      </c>
      <c r="AT61" s="69">
        <f t="shared" si="40"/>
        <v>5.5</v>
      </c>
      <c r="AU61" s="70">
        <f t="shared" si="41"/>
        <v>0</v>
      </c>
    </row>
    <row r="62" spans="1:47" x14ac:dyDescent="0.2">
      <c r="A62" s="65">
        <f t="shared" si="42"/>
        <v>0.76736111111111083</v>
      </c>
      <c r="B62" s="66" t="s">
        <v>6</v>
      </c>
      <c r="C62" s="67">
        <f t="shared" si="45"/>
        <v>0.77083333333333304</v>
      </c>
      <c r="D62" s="68">
        <v>0</v>
      </c>
      <c r="E62" s="68">
        <v>0</v>
      </c>
      <c r="F62" s="69">
        <f t="shared" si="24"/>
        <v>0</v>
      </c>
      <c r="G62" s="70">
        <f t="shared" si="25"/>
        <v>0</v>
      </c>
      <c r="H62" s="68">
        <v>0</v>
      </c>
      <c r="I62" s="68">
        <v>0</v>
      </c>
      <c r="J62" s="69">
        <f t="shared" si="26"/>
        <v>0</v>
      </c>
      <c r="K62" s="70">
        <f t="shared" si="27"/>
        <v>0</v>
      </c>
      <c r="L62" s="68">
        <v>0</v>
      </c>
      <c r="M62" s="68">
        <v>0</v>
      </c>
      <c r="N62" s="69">
        <f t="shared" si="28"/>
        <v>0</v>
      </c>
      <c r="O62" s="70">
        <f t="shared" si="29"/>
        <v>0</v>
      </c>
      <c r="Q62" s="65">
        <f t="shared" si="43"/>
        <v>0.76736111111111083</v>
      </c>
      <c r="R62" s="66" t="s">
        <v>6</v>
      </c>
      <c r="S62" s="67">
        <f t="shared" si="46"/>
        <v>0.77083333333333304</v>
      </c>
      <c r="T62" s="68">
        <v>0</v>
      </c>
      <c r="U62" s="68">
        <v>0</v>
      </c>
      <c r="V62" s="69">
        <f t="shared" si="30"/>
        <v>0</v>
      </c>
      <c r="W62" s="70">
        <f t="shared" si="31"/>
        <v>0</v>
      </c>
      <c r="X62" s="68">
        <v>0</v>
      </c>
      <c r="Y62" s="68">
        <v>0</v>
      </c>
      <c r="Z62" s="69">
        <f t="shared" si="32"/>
        <v>0</v>
      </c>
      <c r="AA62" s="70">
        <f t="shared" si="33"/>
        <v>0</v>
      </c>
      <c r="AB62" s="68">
        <v>0</v>
      </c>
      <c r="AC62" s="68">
        <v>0</v>
      </c>
      <c r="AD62" s="69">
        <f t="shared" si="34"/>
        <v>0</v>
      </c>
      <c r="AE62" s="70">
        <f t="shared" si="35"/>
        <v>0</v>
      </c>
      <c r="AG62" s="65">
        <f t="shared" si="44"/>
        <v>0.76736111111111083</v>
      </c>
      <c r="AH62" s="66" t="s">
        <v>6</v>
      </c>
      <c r="AI62" s="67">
        <f t="shared" si="47"/>
        <v>0.77083333333333304</v>
      </c>
      <c r="AJ62" s="68">
        <v>0</v>
      </c>
      <c r="AK62" s="68">
        <v>0</v>
      </c>
      <c r="AL62" s="69">
        <f t="shared" si="36"/>
        <v>0</v>
      </c>
      <c r="AM62" s="70">
        <f t="shared" si="37"/>
        <v>0</v>
      </c>
      <c r="AN62" s="68">
        <v>0</v>
      </c>
      <c r="AO62" s="68">
        <v>0</v>
      </c>
      <c r="AP62" s="69">
        <f t="shared" si="38"/>
        <v>0</v>
      </c>
      <c r="AQ62" s="70">
        <f t="shared" si="39"/>
        <v>0</v>
      </c>
      <c r="AR62" s="68">
        <v>0</v>
      </c>
      <c r="AS62" s="68">
        <v>0</v>
      </c>
      <c r="AT62" s="69">
        <f t="shared" si="40"/>
        <v>0</v>
      </c>
      <c r="AU62" s="70">
        <f t="shared" si="41"/>
        <v>0</v>
      </c>
    </row>
  </sheetData>
  <mergeCells count="21">
    <mergeCell ref="AR9:AU9"/>
    <mergeCell ref="X8:AA8"/>
    <mergeCell ref="AB8:AE8"/>
    <mergeCell ref="AG8:AI10"/>
    <mergeCell ref="AJ8:AM8"/>
    <mergeCell ref="AN8:AQ8"/>
    <mergeCell ref="AR8:AU8"/>
    <mergeCell ref="X9:AA9"/>
    <mergeCell ref="AB9:AE9"/>
    <mergeCell ref="AJ9:AM9"/>
    <mergeCell ref="AN9:AQ9"/>
    <mergeCell ref="A8:C10"/>
    <mergeCell ref="D8:G8"/>
    <mergeCell ref="H8:K8"/>
    <mergeCell ref="L8:O8"/>
    <mergeCell ref="Q8:S10"/>
    <mergeCell ref="T8:W8"/>
    <mergeCell ref="D9:G9"/>
    <mergeCell ref="H9:K9"/>
    <mergeCell ref="L9:O9"/>
    <mergeCell ref="T9:W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A112-DF48-48DE-B12F-071A9972E415}">
  <dimension ref="A1:AV62"/>
  <sheetViews>
    <sheetView zoomScale="86" zoomScaleNormal="86" workbookViewId="0">
      <selection activeCell="AN62" sqref="AN62"/>
    </sheetView>
  </sheetViews>
  <sheetFormatPr defaultRowHeight="12.75" x14ac:dyDescent="0.2"/>
  <cols>
    <col min="1" max="1" width="4.42578125" style="45" customWidth="1"/>
    <col min="2" max="2" width="0.7109375" style="45" customWidth="1"/>
    <col min="3" max="3" width="4.42578125" style="45" customWidth="1"/>
    <col min="4" max="15" width="5.85546875" style="45" customWidth="1"/>
    <col min="16" max="16" width="5.85546875" style="46" customWidth="1"/>
    <col min="17" max="17" width="4.42578125" style="45" customWidth="1"/>
    <col min="18" max="18" width="0.7109375" style="45" customWidth="1"/>
    <col min="19" max="19" width="4.42578125" style="45" customWidth="1"/>
    <col min="20" max="31" width="5.85546875" style="45" customWidth="1"/>
    <col min="32" max="32" width="5.85546875" style="46" customWidth="1"/>
    <col min="33" max="33" width="4.42578125" style="45" customWidth="1"/>
    <col min="34" max="34" width="0.7109375" style="45" customWidth="1"/>
    <col min="35" max="35" width="4.42578125" style="45" customWidth="1"/>
    <col min="36" max="47" width="5.85546875" style="45" customWidth="1"/>
    <col min="48" max="48" width="5.85546875" style="46" customWidth="1"/>
  </cols>
  <sheetData>
    <row r="1" spans="1:47" ht="18.75" x14ac:dyDescent="0.2">
      <c r="A1" s="44" t="s">
        <v>33</v>
      </c>
      <c r="Q1" s="44"/>
      <c r="AG1" s="44"/>
    </row>
    <row r="3" spans="1:47" x14ac:dyDescent="0.2">
      <c r="A3" s="47"/>
      <c r="C3" s="48" t="s">
        <v>0</v>
      </c>
      <c r="D3" s="5" t="s">
        <v>31</v>
      </c>
      <c r="H3" s="5"/>
      <c r="L3" s="5"/>
      <c r="Q3" s="47"/>
      <c r="S3" s="48"/>
      <c r="T3" s="5"/>
      <c r="X3" s="5"/>
      <c r="AB3" s="5"/>
      <c r="AG3" s="47"/>
      <c r="AI3" s="48"/>
      <c r="AJ3" s="5"/>
      <c r="AN3" s="5"/>
      <c r="AR3" s="5"/>
    </row>
    <row r="4" spans="1:47" x14ac:dyDescent="0.2">
      <c r="A4" s="47"/>
      <c r="C4" s="48"/>
      <c r="D4" s="6"/>
      <c r="H4" s="6"/>
      <c r="L4" s="6"/>
      <c r="Q4" s="47"/>
      <c r="S4" s="48"/>
      <c r="T4" s="6"/>
      <c r="X4" s="6"/>
      <c r="AB4" s="6"/>
      <c r="AG4" s="47"/>
      <c r="AI4" s="48"/>
      <c r="AJ4" s="6"/>
      <c r="AN4" s="6"/>
      <c r="AR4" s="6"/>
    </row>
    <row r="5" spans="1:47" x14ac:dyDescent="0.2">
      <c r="A5" s="47"/>
      <c r="C5" s="49" t="s">
        <v>1</v>
      </c>
      <c r="D5" s="8" t="s">
        <v>23</v>
      </c>
      <c r="H5" s="8"/>
      <c r="L5" s="8"/>
      <c r="Q5" s="47"/>
      <c r="S5" s="49"/>
      <c r="T5" s="8"/>
      <c r="X5" s="8"/>
      <c r="AB5" s="8"/>
      <c r="AG5" s="47"/>
      <c r="AI5" s="49"/>
      <c r="AJ5" s="8"/>
      <c r="AN5" s="8"/>
      <c r="AR5" s="8"/>
    </row>
    <row r="6" spans="1:47" x14ac:dyDescent="0.2">
      <c r="A6" s="47"/>
      <c r="C6" s="49"/>
      <c r="D6" s="9"/>
      <c r="H6" s="9"/>
      <c r="L6" s="9"/>
      <c r="Q6" s="47"/>
      <c r="S6" s="49"/>
      <c r="T6" s="9"/>
      <c r="X6" s="9"/>
      <c r="AB6" s="9"/>
      <c r="AG6" s="47"/>
      <c r="AI6" s="49"/>
      <c r="AJ6" s="9"/>
      <c r="AN6" s="9"/>
      <c r="AR6" s="9"/>
    </row>
    <row r="7" spans="1:47" x14ac:dyDescent="0.2">
      <c r="A7" s="47"/>
      <c r="B7" s="50"/>
      <c r="C7" s="49" t="s">
        <v>2</v>
      </c>
      <c r="D7" s="8" t="s">
        <v>25</v>
      </c>
      <c r="F7" s="50"/>
      <c r="G7" s="50"/>
      <c r="H7" s="8"/>
      <c r="J7" s="50"/>
      <c r="K7" s="50"/>
      <c r="L7" s="8"/>
      <c r="N7" s="50"/>
      <c r="O7" s="50"/>
      <c r="Q7" s="47"/>
      <c r="R7" s="50"/>
      <c r="S7" s="49" t="s">
        <v>2</v>
      </c>
      <c r="T7" s="8" t="s">
        <v>24</v>
      </c>
      <c r="V7" s="50"/>
      <c r="W7" s="50"/>
      <c r="X7" s="8"/>
      <c r="Z7" s="50"/>
      <c r="AA7" s="50"/>
      <c r="AB7" s="8"/>
      <c r="AD7" s="50"/>
      <c r="AE7" s="50"/>
      <c r="AG7" s="47"/>
      <c r="AH7" s="50"/>
      <c r="AI7" s="49" t="s">
        <v>2</v>
      </c>
      <c r="AJ7" s="8" t="s">
        <v>26</v>
      </c>
      <c r="AL7" s="50"/>
      <c r="AM7" s="50"/>
      <c r="AN7" s="8"/>
      <c r="AP7" s="50"/>
      <c r="AQ7" s="50"/>
      <c r="AR7" s="8"/>
      <c r="AT7" s="50"/>
      <c r="AU7" s="50"/>
    </row>
    <row r="8" spans="1:47" ht="18.75" customHeight="1" x14ac:dyDescent="0.2">
      <c r="A8" s="51"/>
      <c r="B8" s="52"/>
      <c r="C8" s="53"/>
      <c r="D8" s="54" t="s">
        <v>34</v>
      </c>
      <c r="E8" s="54"/>
      <c r="F8" s="54"/>
      <c r="G8" s="54"/>
      <c r="H8" s="54" t="s">
        <v>34</v>
      </c>
      <c r="I8" s="54"/>
      <c r="J8" s="54"/>
      <c r="K8" s="54"/>
      <c r="L8" s="54" t="s">
        <v>34</v>
      </c>
      <c r="M8" s="54"/>
      <c r="N8" s="54"/>
      <c r="O8" s="54"/>
      <c r="Q8" s="51"/>
      <c r="R8" s="52"/>
      <c r="S8" s="53"/>
      <c r="T8" s="54" t="s">
        <v>34</v>
      </c>
      <c r="U8" s="54"/>
      <c r="V8" s="54"/>
      <c r="W8" s="54"/>
      <c r="X8" s="54" t="s">
        <v>34</v>
      </c>
      <c r="Y8" s="54"/>
      <c r="Z8" s="54"/>
      <c r="AA8" s="54"/>
      <c r="AB8" s="54" t="s">
        <v>34</v>
      </c>
      <c r="AC8" s="54"/>
      <c r="AD8" s="54"/>
      <c r="AE8" s="54"/>
      <c r="AG8" s="51"/>
      <c r="AH8" s="52"/>
      <c r="AI8" s="53"/>
      <c r="AJ8" s="54" t="s">
        <v>34</v>
      </c>
      <c r="AK8" s="54"/>
      <c r="AL8" s="54"/>
      <c r="AM8" s="54"/>
      <c r="AN8" s="54" t="s">
        <v>34</v>
      </c>
      <c r="AO8" s="54"/>
      <c r="AP8" s="54"/>
      <c r="AQ8" s="54"/>
      <c r="AR8" s="54" t="s">
        <v>34</v>
      </c>
      <c r="AS8" s="54"/>
      <c r="AT8" s="54"/>
      <c r="AU8" s="54"/>
    </row>
    <row r="9" spans="1:47" ht="12.75" customHeight="1" x14ac:dyDescent="0.2">
      <c r="A9" s="55"/>
      <c r="B9" s="56"/>
      <c r="C9" s="57"/>
      <c r="D9" s="58" t="s">
        <v>35</v>
      </c>
      <c r="E9" s="59"/>
      <c r="F9" s="59"/>
      <c r="G9" s="60"/>
      <c r="H9" s="58" t="s">
        <v>36</v>
      </c>
      <c r="I9" s="59"/>
      <c r="J9" s="59"/>
      <c r="K9" s="60"/>
      <c r="L9" s="58" t="s">
        <v>37</v>
      </c>
      <c r="M9" s="59"/>
      <c r="N9" s="59"/>
      <c r="O9" s="60"/>
      <c r="Q9" s="55"/>
      <c r="R9" s="56"/>
      <c r="S9" s="57"/>
      <c r="T9" s="58" t="s">
        <v>35</v>
      </c>
      <c r="U9" s="59"/>
      <c r="V9" s="59"/>
      <c r="W9" s="60"/>
      <c r="X9" s="58" t="s">
        <v>36</v>
      </c>
      <c r="Y9" s="59"/>
      <c r="Z9" s="59"/>
      <c r="AA9" s="60"/>
      <c r="AB9" s="58" t="s">
        <v>37</v>
      </c>
      <c r="AC9" s="59"/>
      <c r="AD9" s="59"/>
      <c r="AE9" s="60"/>
      <c r="AG9" s="55"/>
      <c r="AH9" s="56"/>
      <c r="AI9" s="57"/>
      <c r="AJ9" s="58" t="s">
        <v>35</v>
      </c>
      <c r="AK9" s="59"/>
      <c r="AL9" s="59"/>
      <c r="AM9" s="60"/>
      <c r="AN9" s="58" t="s">
        <v>36</v>
      </c>
      <c r="AO9" s="59"/>
      <c r="AP9" s="59"/>
      <c r="AQ9" s="60"/>
      <c r="AR9" s="58" t="s">
        <v>37</v>
      </c>
      <c r="AS9" s="59"/>
      <c r="AT9" s="59"/>
      <c r="AU9" s="60"/>
    </row>
    <row r="10" spans="1:47" ht="24.75" x14ac:dyDescent="0.2">
      <c r="A10" s="61"/>
      <c r="B10" s="62"/>
      <c r="C10" s="63"/>
      <c r="D10" s="64" t="s">
        <v>12</v>
      </c>
      <c r="E10" s="64" t="s">
        <v>13</v>
      </c>
      <c r="F10" s="64" t="s">
        <v>38</v>
      </c>
      <c r="G10" s="64" t="s">
        <v>39</v>
      </c>
      <c r="H10" s="64" t="s">
        <v>12</v>
      </c>
      <c r="I10" s="64" t="s">
        <v>13</v>
      </c>
      <c r="J10" s="64" t="s">
        <v>38</v>
      </c>
      <c r="K10" s="64" t="s">
        <v>39</v>
      </c>
      <c r="L10" s="64" t="s">
        <v>12</v>
      </c>
      <c r="M10" s="64" t="s">
        <v>13</v>
      </c>
      <c r="N10" s="64" t="s">
        <v>38</v>
      </c>
      <c r="O10" s="64" t="s">
        <v>39</v>
      </c>
      <c r="Q10" s="61"/>
      <c r="R10" s="62"/>
      <c r="S10" s="63"/>
      <c r="T10" s="64" t="s">
        <v>12</v>
      </c>
      <c r="U10" s="64" t="s">
        <v>13</v>
      </c>
      <c r="V10" s="64" t="s">
        <v>38</v>
      </c>
      <c r="W10" s="64" t="s">
        <v>39</v>
      </c>
      <c r="X10" s="64" t="s">
        <v>12</v>
      </c>
      <c r="Y10" s="64" t="s">
        <v>13</v>
      </c>
      <c r="Z10" s="64" t="s">
        <v>38</v>
      </c>
      <c r="AA10" s="64" t="s">
        <v>39</v>
      </c>
      <c r="AB10" s="64" t="s">
        <v>12</v>
      </c>
      <c r="AC10" s="64" t="s">
        <v>13</v>
      </c>
      <c r="AD10" s="64" t="s">
        <v>38</v>
      </c>
      <c r="AE10" s="64" t="s">
        <v>39</v>
      </c>
      <c r="AG10" s="61"/>
      <c r="AH10" s="62"/>
      <c r="AI10" s="63"/>
      <c r="AJ10" s="64" t="s">
        <v>12</v>
      </c>
      <c r="AK10" s="64" t="s">
        <v>13</v>
      </c>
      <c r="AL10" s="64" t="s">
        <v>38</v>
      </c>
      <c r="AM10" s="64" t="s">
        <v>39</v>
      </c>
      <c r="AN10" s="64" t="s">
        <v>12</v>
      </c>
      <c r="AO10" s="64" t="s">
        <v>13</v>
      </c>
      <c r="AP10" s="64" t="s">
        <v>38</v>
      </c>
      <c r="AQ10" s="64" t="s">
        <v>39</v>
      </c>
      <c r="AR10" s="64" t="s">
        <v>12</v>
      </c>
      <c r="AS10" s="64" t="s">
        <v>13</v>
      </c>
      <c r="AT10" s="64" t="s">
        <v>38</v>
      </c>
      <c r="AU10" s="64" t="s">
        <v>39</v>
      </c>
    </row>
    <row r="11" spans="1:47" x14ac:dyDescent="0.2">
      <c r="A11" s="65">
        <v>0.3125</v>
      </c>
      <c r="B11" s="66" t="s">
        <v>6</v>
      </c>
      <c r="C11" s="67">
        <f>A11+1/288</f>
        <v>0.31597222222222221</v>
      </c>
      <c r="D11" s="68">
        <v>0</v>
      </c>
      <c r="E11" s="68">
        <v>0</v>
      </c>
      <c r="F11" s="69">
        <f t="shared" ref="F11:F34" si="0">SUM(D11*5.5+E11*15)</f>
        <v>0</v>
      </c>
      <c r="G11" s="70">
        <f t="shared" ref="G11:G34" si="1">IF(D11=0,0,SUM(E11/(D11+E11)*100))</f>
        <v>0</v>
      </c>
      <c r="H11" s="68">
        <v>0</v>
      </c>
      <c r="I11" s="68">
        <v>0</v>
      </c>
      <c r="J11" s="69">
        <f t="shared" ref="J11:J34" si="2">SUM(H11*5.5+I11*15)</f>
        <v>0</v>
      </c>
      <c r="K11" s="70">
        <f t="shared" ref="K11:K34" si="3">IF(H11=0,0,SUM(I11/(H11+I11)*100))</f>
        <v>0</v>
      </c>
      <c r="L11" s="68">
        <v>0</v>
      </c>
      <c r="M11" s="68">
        <v>0</v>
      </c>
      <c r="N11" s="69">
        <f t="shared" ref="N11:N34" si="4">SUM(L11*5.5+M11*15)</f>
        <v>0</v>
      </c>
      <c r="O11" s="70">
        <f t="shared" ref="O11:O34" si="5">IF(L11=0,0,SUM(M11/(L11+M11)*100))</f>
        <v>0</v>
      </c>
      <c r="Q11" s="65">
        <v>0.3125</v>
      </c>
      <c r="R11" s="66" t="s">
        <v>6</v>
      </c>
      <c r="S11" s="67">
        <f>Q11+1/288</f>
        <v>0.31597222222222221</v>
      </c>
      <c r="T11" s="68">
        <v>1</v>
      </c>
      <c r="U11" s="68">
        <v>0</v>
      </c>
      <c r="V11" s="69">
        <f t="shared" ref="V11:V34" si="6">SUM(T11*5.5+U11*15)</f>
        <v>5.5</v>
      </c>
      <c r="W11" s="70">
        <f t="shared" ref="W11:W34" si="7">IF(T11=0,0,SUM(U11/(T11+U11)*100))</f>
        <v>0</v>
      </c>
      <c r="X11" s="68">
        <v>1</v>
      </c>
      <c r="Y11" s="68">
        <v>0</v>
      </c>
      <c r="Z11" s="69">
        <f t="shared" ref="Z11:Z34" si="8">SUM(X11*5.5+Y11*15)</f>
        <v>5.5</v>
      </c>
      <c r="AA11" s="70">
        <f t="shared" ref="AA11:AA34" si="9">IF(X11=0,0,SUM(Y11/(X11+Y11)*100))</f>
        <v>0</v>
      </c>
      <c r="AB11" s="68">
        <v>1</v>
      </c>
      <c r="AC11" s="68">
        <v>0</v>
      </c>
      <c r="AD11" s="69">
        <f t="shared" ref="AD11:AD34" si="10">SUM(AB11*5.5+AC11*15)</f>
        <v>5.5</v>
      </c>
      <c r="AE11" s="70">
        <f t="shared" ref="AE11:AE34" si="11">IF(AB11=0,0,SUM(AC11/(AB11+AC11)*100))</f>
        <v>0</v>
      </c>
      <c r="AG11" s="65">
        <v>0.3125</v>
      </c>
      <c r="AH11" s="66" t="s">
        <v>6</v>
      </c>
      <c r="AI11" s="67">
        <f>AG11+1/288</f>
        <v>0.31597222222222221</v>
      </c>
      <c r="AJ11" s="68">
        <v>0</v>
      </c>
      <c r="AK11" s="68">
        <v>0</v>
      </c>
      <c r="AL11" s="69">
        <f t="shared" ref="AL11:AL34" si="12">SUM(AJ11*5.5+AK11*15)</f>
        <v>0</v>
      </c>
      <c r="AM11" s="70">
        <f t="shared" ref="AM11:AM34" si="13">IF(AJ11=0,0,SUM(AK11/(AJ11+AK11)*100))</f>
        <v>0</v>
      </c>
      <c r="AN11" s="68">
        <v>0</v>
      </c>
      <c r="AO11" s="68">
        <v>0</v>
      </c>
      <c r="AP11" s="69">
        <f t="shared" ref="AP11:AP34" si="14">SUM(AN11*5.5+AO11*15)</f>
        <v>0</v>
      </c>
      <c r="AQ11" s="70">
        <f t="shared" ref="AQ11:AQ34" si="15">IF(AN11=0,0,SUM(AO11/(AN11+AO11)*100))</f>
        <v>0</v>
      </c>
      <c r="AR11" s="68">
        <v>0</v>
      </c>
      <c r="AS11" s="68">
        <v>0</v>
      </c>
      <c r="AT11" s="69">
        <f t="shared" ref="AT11:AT34" si="16">SUM(AR11*5.5+AS11*15)</f>
        <v>0</v>
      </c>
      <c r="AU11" s="70">
        <f t="shared" ref="AU11:AU34" si="17">IF(AR11=0,0,SUM(AS11/(AR11+AS11)*100))</f>
        <v>0</v>
      </c>
    </row>
    <row r="12" spans="1:47" x14ac:dyDescent="0.2">
      <c r="A12" s="65">
        <f>C11</f>
        <v>0.31597222222222221</v>
      </c>
      <c r="B12" s="66" t="s">
        <v>6</v>
      </c>
      <c r="C12" s="67">
        <f>A12+1/288</f>
        <v>0.31944444444444442</v>
      </c>
      <c r="D12" s="68">
        <v>0</v>
      </c>
      <c r="E12" s="68">
        <v>0</v>
      </c>
      <c r="F12" s="69">
        <f t="shared" si="0"/>
        <v>0</v>
      </c>
      <c r="G12" s="70">
        <f t="shared" si="1"/>
        <v>0</v>
      </c>
      <c r="H12" s="68">
        <v>0</v>
      </c>
      <c r="I12" s="68">
        <v>0</v>
      </c>
      <c r="J12" s="69">
        <f t="shared" si="2"/>
        <v>0</v>
      </c>
      <c r="K12" s="70">
        <f t="shared" si="3"/>
        <v>0</v>
      </c>
      <c r="L12" s="68">
        <v>0</v>
      </c>
      <c r="M12" s="68">
        <v>0</v>
      </c>
      <c r="N12" s="69">
        <f t="shared" si="4"/>
        <v>0</v>
      </c>
      <c r="O12" s="70">
        <f t="shared" si="5"/>
        <v>0</v>
      </c>
      <c r="Q12" s="65">
        <f>S11</f>
        <v>0.31597222222222221</v>
      </c>
      <c r="R12" s="66" t="s">
        <v>6</v>
      </c>
      <c r="S12" s="67">
        <f>Q12+1/288</f>
        <v>0.31944444444444442</v>
      </c>
      <c r="T12" s="68">
        <v>1</v>
      </c>
      <c r="U12" s="68">
        <v>0</v>
      </c>
      <c r="V12" s="69">
        <f t="shared" si="6"/>
        <v>5.5</v>
      </c>
      <c r="W12" s="70">
        <f t="shared" si="7"/>
        <v>0</v>
      </c>
      <c r="X12" s="68">
        <v>1</v>
      </c>
      <c r="Y12" s="68">
        <v>0</v>
      </c>
      <c r="Z12" s="69">
        <f t="shared" si="8"/>
        <v>5.5</v>
      </c>
      <c r="AA12" s="70">
        <f t="shared" si="9"/>
        <v>0</v>
      </c>
      <c r="AB12" s="68">
        <v>2</v>
      </c>
      <c r="AC12" s="68">
        <v>0</v>
      </c>
      <c r="AD12" s="69">
        <f t="shared" si="10"/>
        <v>11</v>
      </c>
      <c r="AE12" s="70">
        <f t="shared" si="11"/>
        <v>0</v>
      </c>
      <c r="AG12" s="65">
        <f>AI11</f>
        <v>0.31597222222222221</v>
      </c>
      <c r="AH12" s="66" t="s">
        <v>6</v>
      </c>
      <c r="AI12" s="67">
        <f>AG12+1/288</f>
        <v>0.31944444444444442</v>
      </c>
      <c r="AJ12" s="68">
        <v>0</v>
      </c>
      <c r="AK12" s="68">
        <v>0</v>
      </c>
      <c r="AL12" s="69">
        <f t="shared" si="12"/>
        <v>0</v>
      </c>
      <c r="AM12" s="70">
        <f t="shared" si="13"/>
        <v>0</v>
      </c>
      <c r="AN12" s="68">
        <v>0</v>
      </c>
      <c r="AO12" s="68">
        <v>0</v>
      </c>
      <c r="AP12" s="69">
        <f t="shared" si="14"/>
        <v>0</v>
      </c>
      <c r="AQ12" s="70">
        <f t="shared" si="15"/>
        <v>0</v>
      </c>
      <c r="AR12" s="68">
        <v>0</v>
      </c>
      <c r="AS12" s="68">
        <v>0</v>
      </c>
      <c r="AT12" s="69">
        <f t="shared" si="16"/>
        <v>0</v>
      </c>
      <c r="AU12" s="70">
        <f t="shared" si="17"/>
        <v>0</v>
      </c>
    </row>
    <row r="13" spans="1:47" x14ac:dyDescent="0.2">
      <c r="A13" s="65">
        <f t="shared" ref="A13:A34" si="18">C12</f>
        <v>0.31944444444444442</v>
      </c>
      <c r="B13" s="66" t="s">
        <v>6</v>
      </c>
      <c r="C13" s="67">
        <f>A13+1/288</f>
        <v>0.32291666666666663</v>
      </c>
      <c r="D13" s="68">
        <v>0</v>
      </c>
      <c r="E13" s="68">
        <v>0</v>
      </c>
      <c r="F13" s="69">
        <f t="shared" si="0"/>
        <v>0</v>
      </c>
      <c r="G13" s="70">
        <f t="shared" si="1"/>
        <v>0</v>
      </c>
      <c r="H13" s="68">
        <v>0</v>
      </c>
      <c r="I13" s="68">
        <v>0</v>
      </c>
      <c r="J13" s="69">
        <f t="shared" si="2"/>
        <v>0</v>
      </c>
      <c r="K13" s="70">
        <f t="shared" si="3"/>
        <v>0</v>
      </c>
      <c r="L13" s="68">
        <v>0</v>
      </c>
      <c r="M13" s="68">
        <v>0</v>
      </c>
      <c r="N13" s="69">
        <f t="shared" si="4"/>
        <v>0</v>
      </c>
      <c r="O13" s="70">
        <f t="shared" si="5"/>
        <v>0</v>
      </c>
      <c r="Q13" s="65">
        <f t="shared" ref="Q13:Q34" si="19">S12</f>
        <v>0.31944444444444442</v>
      </c>
      <c r="R13" s="66" t="s">
        <v>6</v>
      </c>
      <c r="S13" s="67">
        <f>Q13+1/288</f>
        <v>0.32291666666666663</v>
      </c>
      <c r="T13" s="68">
        <v>1</v>
      </c>
      <c r="U13" s="68">
        <v>0</v>
      </c>
      <c r="V13" s="69">
        <f t="shared" si="6"/>
        <v>5.5</v>
      </c>
      <c r="W13" s="70">
        <f t="shared" si="7"/>
        <v>0</v>
      </c>
      <c r="X13" s="68">
        <v>2</v>
      </c>
      <c r="Y13" s="68">
        <v>0</v>
      </c>
      <c r="Z13" s="69">
        <f t="shared" si="8"/>
        <v>11</v>
      </c>
      <c r="AA13" s="70">
        <f t="shared" si="9"/>
        <v>0</v>
      </c>
      <c r="AB13" s="68">
        <v>2</v>
      </c>
      <c r="AC13" s="68">
        <v>0</v>
      </c>
      <c r="AD13" s="69">
        <f t="shared" si="10"/>
        <v>11</v>
      </c>
      <c r="AE13" s="70">
        <f t="shared" si="11"/>
        <v>0</v>
      </c>
      <c r="AG13" s="65">
        <f t="shared" ref="AG13:AG34" si="20">AI12</f>
        <v>0.31944444444444442</v>
      </c>
      <c r="AH13" s="66" t="s">
        <v>6</v>
      </c>
      <c r="AI13" s="67">
        <f>AG13+1/288</f>
        <v>0.32291666666666663</v>
      </c>
      <c r="AJ13" s="68">
        <v>0</v>
      </c>
      <c r="AK13" s="68">
        <v>0</v>
      </c>
      <c r="AL13" s="69">
        <f t="shared" si="12"/>
        <v>0</v>
      </c>
      <c r="AM13" s="70">
        <f t="shared" si="13"/>
        <v>0</v>
      </c>
      <c r="AN13" s="68">
        <v>0</v>
      </c>
      <c r="AO13" s="68">
        <v>0</v>
      </c>
      <c r="AP13" s="69">
        <f t="shared" si="14"/>
        <v>0</v>
      </c>
      <c r="AQ13" s="70">
        <f t="shared" si="15"/>
        <v>0</v>
      </c>
      <c r="AR13" s="68">
        <v>0</v>
      </c>
      <c r="AS13" s="68">
        <v>0</v>
      </c>
      <c r="AT13" s="69">
        <f t="shared" si="16"/>
        <v>0</v>
      </c>
      <c r="AU13" s="70">
        <f t="shared" si="17"/>
        <v>0</v>
      </c>
    </row>
    <row r="14" spans="1:47" x14ac:dyDescent="0.2">
      <c r="A14" s="65">
        <f t="shared" si="18"/>
        <v>0.32291666666666663</v>
      </c>
      <c r="B14" s="66" t="s">
        <v>6</v>
      </c>
      <c r="C14" s="67">
        <f>A14+1/288</f>
        <v>0.32638888888888884</v>
      </c>
      <c r="D14" s="68">
        <v>0</v>
      </c>
      <c r="E14" s="68">
        <v>0</v>
      </c>
      <c r="F14" s="69">
        <f t="shared" si="0"/>
        <v>0</v>
      </c>
      <c r="G14" s="70">
        <f t="shared" si="1"/>
        <v>0</v>
      </c>
      <c r="H14" s="68">
        <v>0</v>
      </c>
      <c r="I14" s="68">
        <v>0</v>
      </c>
      <c r="J14" s="69">
        <f t="shared" si="2"/>
        <v>0</v>
      </c>
      <c r="K14" s="70">
        <f t="shared" si="3"/>
        <v>0</v>
      </c>
      <c r="L14" s="68">
        <v>0</v>
      </c>
      <c r="M14" s="68">
        <v>0</v>
      </c>
      <c r="N14" s="69">
        <f t="shared" si="4"/>
        <v>0</v>
      </c>
      <c r="O14" s="70">
        <f t="shared" si="5"/>
        <v>0</v>
      </c>
      <c r="Q14" s="65">
        <f t="shared" si="19"/>
        <v>0.32291666666666663</v>
      </c>
      <c r="R14" s="66" t="s">
        <v>6</v>
      </c>
      <c r="S14" s="67">
        <f>Q14+1/288</f>
        <v>0.32638888888888884</v>
      </c>
      <c r="T14" s="68">
        <v>1</v>
      </c>
      <c r="U14" s="68">
        <v>0</v>
      </c>
      <c r="V14" s="69">
        <f t="shared" si="6"/>
        <v>5.5</v>
      </c>
      <c r="W14" s="70">
        <f t="shared" si="7"/>
        <v>0</v>
      </c>
      <c r="X14" s="68">
        <v>1</v>
      </c>
      <c r="Y14" s="68">
        <v>0</v>
      </c>
      <c r="Z14" s="69">
        <f t="shared" si="8"/>
        <v>5.5</v>
      </c>
      <c r="AA14" s="70">
        <f t="shared" si="9"/>
        <v>0</v>
      </c>
      <c r="AB14" s="68">
        <v>2</v>
      </c>
      <c r="AC14" s="68">
        <v>0</v>
      </c>
      <c r="AD14" s="69">
        <f t="shared" si="10"/>
        <v>11</v>
      </c>
      <c r="AE14" s="70">
        <f t="shared" si="11"/>
        <v>0</v>
      </c>
      <c r="AG14" s="65">
        <f t="shared" si="20"/>
        <v>0.32291666666666663</v>
      </c>
      <c r="AH14" s="66" t="s">
        <v>6</v>
      </c>
      <c r="AI14" s="67">
        <f>AG14+1/288</f>
        <v>0.32638888888888884</v>
      </c>
      <c r="AJ14" s="68">
        <v>1</v>
      </c>
      <c r="AK14" s="68">
        <v>0</v>
      </c>
      <c r="AL14" s="69">
        <f t="shared" si="12"/>
        <v>5.5</v>
      </c>
      <c r="AM14" s="70">
        <f t="shared" si="13"/>
        <v>0</v>
      </c>
      <c r="AN14" s="68">
        <v>0</v>
      </c>
      <c r="AO14" s="68">
        <v>0</v>
      </c>
      <c r="AP14" s="69">
        <f t="shared" si="14"/>
        <v>0</v>
      </c>
      <c r="AQ14" s="70">
        <f t="shared" si="15"/>
        <v>0</v>
      </c>
      <c r="AR14" s="68">
        <v>2</v>
      </c>
      <c r="AS14" s="68">
        <v>0</v>
      </c>
      <c r="AT14" s="69">
        <f t="shared" si="16"/>
        <v>11</v>
      </c>
      <c r="AU14" s="70">
        <f t="shared" si="17"/>
        <v>0</v>
      </c>
    </row>
    <row r="15" spans="1:47" x14ac:dyDescent="0.2">
      <c r="A15" s="65">
        <f t="shared" si="18"/>
        <v>0.32638888888888884</v>
      </c>
      <c r="B15" s="66" t="s">
        <v>6</v>
      </c>
      <c r="C15" s="67">
        <f t="shared" ref="C15:C34" si="21">A15+1/288</f>
        <v>0.32986111111111105</v>
      </c>
      <c r="D15" s="68">
        <v>0</v>
      </c>
      <c r="E15" s="68">
        <v>0</v>
      </c>
      <c r="F15" s="69">
        <f t="shared" si="0"/>
        <v>0</v>
      </c>
      <c r="G15" s="70">
        <f t="shared" si="1"/>
        <v>0</v>
      </c>
      <c r="H15" s="68">
        <v>0</v>
      </c>
      <c r="I15" s="68">
        <v>0</v>
      </c>
      <c r="J15" s="69">
        <f t="shared" si="2"/>
        <v>0</v>
      </c>
      <c r="K15" s="70">
        <f t="shared" si="3"/>
        <v>0</v>
      </c>
      <c r="L15" s="68">
        <v>0</v>
      </c>
      <c r="M15" s="68">
        <v>0</v>
      </c>
      <c r="N15" s="69">
        <f t="shared" si="4"/>
        <v>0</v>
      </c>
      <c r="O15" s="70">
        <f t="shared" si="5"/>
        <v>0</v>
      </c>
      <c r="Q15" s="65">
        <f t="shared" si="19"/>
        <v>0.32638888888888884</v>
      </c>
      <c r="R15" s="66" t="s">
        <v>6</v>
      </c>
      <c r="S15" s="67">
        <f t="shared" ref="S15:S34" si="22">Q15+1/288</f>
        <v>0.32986111111111105</v>
      </c>
      <c r="T15" s="68">
        <v>1</v>
      </c>
      <c r="U15" s="68">
        <v>0</v>
      </c>
      <c r="V15" s="69">
        <f t="shared" si="6"/>
        <v>5.5</v>
      </c>
      <c r="W15" s="70">
        <f t="shared" si="7"/>
        <v>0</v>
      </c>
      <c r="X15" s="68">
        <v>1</v>
      </c>
      <c r="Y15" s="68">
        <v>0</v>
      </c>
      <c r="Z15" s="69">
        <f t="shared" si="8"/>
        <v>5.5</v>
      </c>
      <c r="AA15" s="70">
        <f t="shared" si="9"/>
        <v>0</v>
      </c>
      <c r="AB15" s="68">
        <v>1</v>
      </c>
      <c r="AC15" s="68">
        <v>0</v>
      </c>
      <c r="AD15" s="69">
        <f t="shared" si="10"/>
        <v>5.5</v>
      </c>
      <c r="AE15" s="70">
        <f t="shared" si="11"/>
        <v>0</v>
      </c>
      <c r="AG15" s="65">
        <f t="shared" si="20"/>
        <v>0.32638888888888884</v>
      </c>
      <c r="AH15" s="66" t="s">
        <v>6</v>
      </c>
      <c r="AI15" s="67">
        <f t="shared" ref="AI15:AI34" si="23">AG15+1/288</f>
        <v>0.32986111111111105</v>
      </c>
      <c r="AJ15" s="68">
        <v>1</v>
      </c>
      <c r="AK15" s="68">
        <v>0</v>
      </c>
      <c r="AL15" s="69">
        <f t="shared" si="12"/>
        <v>5.5</v>
      </c>
      <c r="AM15" s="70">
        <f t="shared" si="13"/>
        <v>0</v>
      </c>
      <c r="AN15" s="68">
        <v>1</v>
      </c>
      <c r="AO15" s="68">
        <v>0</v>
      </c>
      <c r="AP15" s="69">
        <f t="shared" si="14"/>
        <v>5.5</v>
      </c>
      <c r="AQ15" s="70">
        <f t="shared" si="15"/>
        <v>0</v>
      </c>
      <c r="AR15" s="68">
        <v>1</v>
      </c>
      <c r="AS15" s="68">
        <v>0</v>
      </c>
      <c r="AT15" s="69">
        <f t="shared" si="16"/>
        <v>5.5</v>
      </c>
      <c r="AU15" s="70">
        <f t="shared" si="17"/>
        <v>0</v>
      </c>
    </row>
    <row r="16" spans="1:47" x14ac:dyDescent="0.2">
      <c r="A16" s="65">
        <f t="shared" si="18"/>
        <v>0.32986111111111105</v>
      </c>
      <c r="B16" s="66" t="s">
        <v>6</v>
      </c>
      <c r="C16" s="67">
        <f t="shared" si="21"/>
        <v>0.33333333333333326</v>
      </c>
      <c r="D16" s="68">
        <v>0</v>
      </c>
      <c r="E16" s="68">
        <v>0</v>
      </c>
      <c r="F16" s="69">
        <f t="shared" si="0"/>
        <v>0</v>
      </c>
      <c r="G16" s="70">
        <f t="shared" si="1"/>
        <v>0</v>
      </c>
      <c r="H16" s="68">
        <v>0</v>
      </c>
      <c r="I16" s="68">
        <v>0</v>
      </c>
      <c r="J16" s="69">
        <f t="shared" si="2"/>
        <v>0</v>
      </c>
      <c r="K16" s="70">
        <f t="shared" si="3"/>
        <v>0</v>
      </c>
      <c r="L16" s="68">
        <v>0</v>
      </c>
      <c r="M16" s="68">
        <v>0</v>
      </c>
      <c r="N16" s="69">
        <f t="shared" si="4"/>
        <v>0</v>
      </c>
      <c r="O16" s="70">
        <f t="shared" si="5"/>
        <v>0</v>
      </c>
      <c r="Q16" s="65">
        <f t="shared" si="19"/>
        <v>0.32986111111111105</v>
      </c>
      <c r="R16" s="66" t="s">
        <v>6</v>
      </c>
      <c r="S16" s="67">
        <f t="shared" si="22"/>
        <v>0.33333333333333326</v>
      </c>
      <c r="T16" s="68">
        <v>1</v>
      </c>
      <c r="U16" s="68">
        <v>0</v>
      </c>
      <c r="V16" s="69">
        <f t="shared" si="6"/>
        <v>5.5</v>
      </c>
      <c r="W16" s="70">
        <f t="shared" si="7"/>
        <v>0</v>
      </c>
      <c r="X16" s="68">
        <v>1</v>
      </c>
      <c r="Y16" s="68">
        <v>0</v>
      </c>
      <c r="Z16" s="69">
        <f t="shared" si="8"/>
        <v>5.5</v>
      </c>
      <c r="AA16" s="70">
        <f t="shared" si="9"/>
        <v>0</v>
      </c>
      <c r="AB16" s="68">
        <v>2</v>
      </c>
      <c r="AC16" s="68">
        <v>0</v>
      </c>
      <c r="AD16" s="69">
        <f t="shared" si="10"/>
        <v>11</v>
      </c>
      <c r="AE16" s="70">
        <f t="shared" si="11"/>
        <v>0</v>
      </c>
      <c r="AG16" s="65">
        <f t="shared" si="20"/>
        <v>0.32986111111111105</v>
      </c>
      <c r="AH16" s="66" t="s">
        <v>6</v>
      </c>
      <c r="AI16" s="67">
        <f t="shared" si="23"/>
        <v>0.33333333333333326</v>
      </c>
      <c r="AJ16" s="68">
        <v>1</v>
      </c>
      <c r="AK16" s="68">
        <v>0</v>
      </c>
      <c r="AL16" s="69">
        <f t="shared" si="12"/>
        <v>5.5</v>
      </c>
      <c r="AM16" s="70">
        <f t="shared" si="13"/>
        <v>0</v>
      </c>
      <c r="AN16" s="68">
        <v>1</v>
      </c>
      <c r="AO16" s="68">
        <v>0</v>
      </c>
      <c r="AP16" s="69">
        <f t="shared" si="14"/>
        <v>5.5</v>
      </c>
      <c r="AQ16" s="70">
        <f t="shared" si="15"/>
        <v>0</v>
      </c>
      <c r="AR16" s="68">
        <v>2</v>
      </c>
      <c r="AS16" s="68">
        <v>0</v>
      </c>
      <c r="AT16" s="69">
        <f t="shared" si="16"/>
        <v>11</v>
      </c>
      <c r="AU16" s="70">
        <f t="shared" si="17"/>
        <v>0</v>
      </c>
    </row>
    <row r="17" spans="1:48" x14ac:dyDescent="0.2">
      <c r="A17" s="65">
        <f t="shared" si="18"/>
        <v>0.33333333333333326</v>
      </c>
      <c r="B17" s="66" t="s">
        <v>6</v>
      </c>
      <c r="C17" s="67">
        <f t="shared" si="21"/>
        <v>0.33680555555555547</v>
      </c>
      <c r="D17" s="68">
        <v>0</v>
      </c>
      <c r="E17" s="68">
        <v>0</v>
      </c>
      <c r="F17" s="69">
        <f t="shared" si="0"/>
        <v>0</v>
      </c>
      <c r="G17" s="70">
        <f t="shared" si="1"/>
        <v>0</v>
      </c>
      <c r="H17" s="68">
        <v>0</v>
      </c>
      <c r="I17" s="68">
        <v>0</v>
      </c>
      <c r="J17" s="69">
        <f t="shared" si="2"/>
        <v>0</v>
      </c>
      <c r="K17" s="70">
        <f t="shared" si="3"/>
        <v>0</v>
      </c>
      <c r="L17" s="68">
        <v>0</v>
      </c>
      <c r="M17" s="68">
        <v>0</v>
      </c>
      <c r="N17" s="69">
        <f t="shared" si="4"/>
        <v>0</v>
      </c>
      <c r="O17" s="70">
        <f t="shared" si="5"/>
        <v>0</v>
      </c>
      <c r="Q17" s="65">
        <f t="shared" si="19"/>
        <v>0.33333333333333326</v>
      </c>
      <c r="R17" s="66" t="s">
        <v>6</v>
      </c>
      <c r="S17" s="67">
        <f t="shared" si="22"/>
        <v>0.33680555555555547</v>
      </c>
      <c r="T17" s="68">
        <v>1</v>
      </c>
      <c r="U17" s="68">
        <v>0</v>
      </c>
      <c r="V17" s="69">
        <f t="shared" si="6"/>
        <v>5.5</v>
      </c>
      <c r="W17" s="70">
        <f t="shared" si="7"/>
        <v>0</v>
      </c>
      <c r="X17" s="68">
        <v>2</v>
      </c>
      <c r="Y17" s="68">
        <v>0</v>
      </c>
      <c r="Z17" s="69">
        <f t="shared" si="8"/>
        <v>11</v>
      </c>
      <c r="AA17" s="70">
        <f t="shared" si="9"/>
        <v>0</v>
      </c>
      <c r="AB17" s="68">
        <v>3</v>
      </c>
      <c r="AC17" s="68">
        <v>0</v>
      </c>
      <c r="AD17" s="69">
        <f t="shared" si="10"/>
        <v>16.5</v>
      </c>
      <c r="AE17" s="70">
        <f t="shared" si="11"/>
        <v>0</v>
      </c>
      <c r="AG17" s="65">
        <f t="shared" si="20"/>
        <v>0.33333333333333326</v>
      </c>
      <c r="AH17" s="66" t="s">
        <v>6</v>
      </c>
      <c r="AI17" s="67">
        <f t="shared" si="23"/>
        <v>0.33680555555555547</v>
      </c>
      <c r="AJ17" s="68">
        <v>1</v>
      </c>
      <c r="AK17" s="68">
        <v>0</v>
      </c>
      <c r="AL17" s="69">
        <f t="shared" si="12"/>
        <v>5.5</v>
      </c>
      <c r="AM17" s="70">
        <f t="shared" si="13"/>
        <v>0</v>
      </c>
      <c r="AN17" s="68">
        <v>1</v>
      </c>
      <c r="AO17" s="68">
        <v>0</v>
      </c>
      <c r="AP17" s="69">
        <f t="shared" si="14"/>
        <v>5.5</v>
      </c>
      <c r="AQ17" s="70">
        <f t="shared" si="15"/>
        <v>0</v>
      </c>
      <c r="AR17" s="68">
        <v>1</v>
      </c>
      <c r="AS17" s="68">
        <v>0</v>
      </c>
      <c r="AT17" s="69">
        <f t="shared" si="16"/>
        <v>5.5</v>
      </c>
      <c r="AU17" s="70">
        <f t="shared" si="17"/>
        <v>0</v>
      </c>
    </row>
    <row r="18" spans="1:48" x14ac:dyDescent="0.2">
      <c r="A18" s="65">
        <f t="shared" si="18"/>
        <v>0.33680555555555547</v>
      </c>
      <c r="B18" s="66" t="s">
        <v>6</v>
      </c>
      <c r="C18" s="67">
        <f t="shared" si="21"/>
        <v>0.34027777777777768</v>
      </c>
      <c r="D18" s="68">
        <v>0</v>
      </c>
      <c r="E18" s="68">
        <v>0</v>
      </c>
      <c r="F18" s="69">
        <f t="shared" si="0"/>
        <v>0</v>
      </c>
      <c r="G18" s="70">
        <f t="shared" si="1"/>
        <v>0</v>
      </c>
      <c r="H18" s="68">
        <v>0</v>
      </c>
      <c r="I18" s="68">
        <v>0</v>
      </c>
      <c r="J18" s="69">
        <f t="shared" si="2"/>
        <v>0</v>
      </c>
      <c r="K18" s="70">
        <f t="shared" si="3"/>
        <v>0</v>
      </c>
      <c r="L18" s="68">
        <v>0</v>
      </c>
      <c r="M18" s="68">
        <v>0</v>
      </c>
      <c r="N18" s="69">
        <f t="shared" si="4"/>
        <v>0</v>
      </c>
      <c r="O18" s="70">
        <f t="shared" si="5"/>
        <v>0</v>
      </c>
      <c r="Q18" s="65">
        <f t="shared" si="19"/>
        <v>0.33680555555555547</v>
      </c>
      <c r="R18" s="66" t="s">
        <v>6</v>
      </c>
      <c r="S18" s="67">
        <f t="shared" si="22"/>
        <v>0.34027777777777768</v>
      </c>
      <c r="T18" s="68">
        <v>1</v>
      </c>
      <c r="U18" s="68">
        <v>0</v>
      </c>
      <c r="V18" s="69">
        <f t="shared" si="6"/>
        <v>5.5</v>
      </c>
      <c r="W18" s="70">
        <f t="shared" si="7"/>
        <v>0</v>
      </c>
      <c r="X18" s="68">
        <v>1</v>
      </c>
      <c r="Y18" s="68">
        <v>0</v>
      </c>
      <c r="Z18" s="69">
        <f t="shared" si="8"/>
        <v>5.5</v>
      </c>
      <c r="AA18" s="70">
        <f t="shared" si="9"/>
        <v>0</v>
      </c>
      <c r="AB18" s="68">
        <v>2</v>
      </c>
      <c r="AC18" s="68">
        <v>0</v>
      </c>
      <c r="AD18" s="69">
        <f t="shared" si="10"/>
        <v>11</v>
      </c>
      <c r="AE18" s="70">
        <f t="shared" si="11"/>
        <v>0</v>
      </c>
      <c r="AG18" s="65">
        <f t="shared" si="20"/>
        <v>0.33680555555555547</v>
      </c>
      <c r="AH18" s="66" t="s">
        <v>6</v>
      </c>
      <c r="AI18" s="67">
        <f t="shared" si="23"/>
        <v>0.34027777777777768</v>
      </c>
      <c r="AJ18" s="68">
        <v>0</v>
      </c>
      <c r="AK18" s="68">
        <v>0</v>
      </c>
      <c r="AL18" s="69">
        <f t="shared" si="12"/>
        <v>0</v>
      </c>
      <c r="AM18" s="70">
        <f t="shared" si="13"/>
        <v>0</v>
      </c>
      <c r="AN18" s="68">
        <v>1</v>
      </c>
      <c r="AO18" s="68">
        <v>0</v>
      </c>
      <c r="AP18" s="69">
        <f t="shared" si="14"/>
        <v>5.5</v>
      </c>
      <c r="AQ18" s="70">
        <f t="shared" si="15"/>
        <v>0</v>
      </c>
      <c r="AR18" s="68">
        <v>2</v>
      </c>
      <c r="AS18" s="68">
        <v>0</v>
      </c>
      <c r="AT18" s="69">
        <f t="shared" si="16"/>
        <v>11</v>
      </c>
      <c r="AU18" s="70">
        <f t="shared" si="17"/>
        <v>0</v>
      </c>
    </row>
    <row r="19" spans="1:48" x14ac:dyDescent="0.2">
      <c r="A19" s="65">
        <f t="shared" si="18"/>
        <v>0.34027777777777768</v>
      </c>
      <c r="B19" s="66" t="s">
        <v>6</v>
      </c>
      <c r="C19" s="67">
        <f t="shared" si="21"/>
        <v>0.34374999999999989</v>
      </c>
      <c r="D19" s="68">
        <v>0</v>
      </c>
      <c r="E19" s="68">
        <v>0</v>
      </c>
      <c r="F19" s="69">
        <f t="shared" si="0"/>
        <v>0</v>
      </c>
      <c r="G19" s="70">
        <f t="shared" si="1"/>
        <v>0</v>
      </c>
      <c r="H19" s="68">
        <v>0</v>
      </c>
      <c r="I19" s="68">
        <v>0</v>
      </c>
      <c r="J19" s="69">
        <f t="shared" si="2"/>
        <v>0</v>
      </c>
      <c r="K19" s="70">
        <f t="shared" si="3"/>
        <v>0</v>
      </c>
      <c r="L19" s="68">
        <v>0</v>
      </c>
      <c r="M19" s="68">
        <v>0</v>
      </c>
      <c r="N19" s="69">
        <f t="shared" si="4"/>
        <v>0</v>
      </c>
      <c r="O19" s="70">
        <f t="shared" si="5"/>
        <v>0</v>
      </c>
      <c r="Q19" s="65">
        <f t="shared" si="19"/>
        <v>0.34027777777777768</v>
      </c>
      <c r="R19" s="66" t="s">
        <v>6</v>
      </c>
      <c r="S19" s="67">
        <f t="shared" si="22"/>
        <v>0.34374999999999989</v>
      </c>
      <c r="T19" s="68">
        <v>1</v>
      </c>
      <c r="U19" s="68">
        <v>0</v>
      </c>
      <c r="V19" s="69">
        <f t="shared" si="6"/>
        <v>5.5</v>
      </c>
      <c r="W19" s="70">
        <f t="shared" si="7"/>
        <v>0</v>
      </c>
      <c r="X19" s="68">
        <v>1</v>
      </c>
      <c r="Y19" s="68">
        <v>0</v>
      </c>
      <c r="Z19" s="69">
        <f t="shared" si="8"/>
        <v>5.5</v>
      </c>
      <c r="AA19" s="70">
        <f t="shared" si="9"/>
        <v>0</v>
      </c>
      <c r="AB19" s="68">
        <v>2</v>
      </c>
      <c r="AC19" s="68">
        <v>0</v>
      </c>
      <c r="AD19" s="69">
        <f t="shared" si="10"/>
        <v>11</v>
      </c>
      <c r="AE19" s="70">
        <f t="shared" si="11"/>
        <v>0</v>
      </c>
      <c r="AG19" s="65">
        <f t="shared" si="20"/>
        <v>0.34027777777777768</v>
      </c>
      <c r="AH19" s="66" t="s">
        <v>6</v>
      </c>
      <c r="AI19" s="67">
        <f t="shared" si="23"/>
        <v>0.34374999999999989</v>
      </c>
      <c r="AJ19" s="68">
        <v>0</v>
      </c>
      <c r="AK19" s="68">
        <v>0</v>
      </c>
      <c r="AL19" s="69">
        <f t="shared" si="12"/>
        <v>0</v>
      </c>
      <c r="AM19" s="70">
        <f t="shared" si="13"/>
        <v>0</v>
      </c>
      <c r="AN19" s="68">
        <v>1</v>
      </c>
      <c r="AO19" s="68">
        <v>0</v>
      </c>
      <c r="AP19" s="69">
        <f t="shared" si="14"/>
        <v>5.5</v>
      </c>
      <c r="AQ19" s="70">
        <f t="shared" si="15"/>
        <v>0</v>
      </c>
      <c r="AR19" s="68">
        <v>1</v>
      </c>
      <c r="AS19" s="68">
        <v>0</v>
      </c>
      <c r="AT19" s="69">
        <f t="shared" si="16"/>
        <v>5.5</v>
      </c>
      <c r="AU19" s="70">
        <f t="shared" si="17"/>
        <v>0</v>
      </c>
    </row>
    <row r="20" spans="1:48" x14ac:dyDescent="0.2">
      <c r="A20" s="65">
        <f t="shared" si="18"/>
        <v>0.34374999999999989</v>
      </c>
      <c r="B20" s="66" t="s">
        <v>6</v>
      </c>
      <c r="C20" s="67">
        <f t="shared" si="21"/>
        <v>0.3472222222222221</v>
      </c>
      <c r="D20" s="68">
        <v>0</v>
      </c>
      <c r="E20" s="68">
        <v>0</v>
      </c>
      <c r="F20" s="69">
        <f t="shared" si="0"/>
        <v>0</v>
      </c>
      <c r="G20" s="70">
        <f t="shared" si="1"/>
        <v>0</v>
      </c>
      <c r="H20" s="68">
        <v>0</v>
      </c>
      <c r="I20" s="68">
        <v>0</v>
      </c>
      <c r="J20" s="69">
        <f t="shared" si="2"/>
        <v>0</v>
      </c>
      <c r="K20" s="70">
        <f t="shared" si="3"/>
        <v>0</v>
      </c>
      <c r="L20" s="68">
        <v>0</v>
      </c>
      <c r="M20" s="68">
        <v>0</v>
      </c>
      <c r="N20" s="69">
        <f t="shared" si="4"/>
        <v>0</v>
      </c>
      <c r="O20" s="70">
        <f t="shared" si="5"/>
        <v>0</v>
      </c>
      <c r="Q20" s="65">
        <f t="shared" si="19"/>
        <v>0.34374999999999989</v>
      </c>
      <c r="R20" s="66" t="s">
        <v>6</v>
      </c>
      <c r="S20" s="67">
        <f t="shared" si="22"/>
        <v>0.3472222222222221</v>
      </c>
      <c r="T20" s="68">
        <v>1</v>
      </c>
      <c r="U20" s="68">
        <v>0</v>
      </c>
      <c r="V20" s="69">
        <f t="shared" si="6"/>
        <v>5.5</v>
      </c>
      <c r="W20" s="70">
        <f t="shared" si="7"/>
        <v>0</v>
      </c>
      <c r="X20" s="68">
        <v>1</v>
      </c>
      <c r="Y20" s="68">
        <v>0</v>
      </c>
      <c r="Z20" s="69">
        <f t="shared" si="8"/>
        <v>5.5</v>
      </c>
      <c r="AA20" s="70">
        <f t="shared" si="9"/>
        <v>0</v>
      </c>
      <c r="AB20" s="68">
        <v>1</v>
      </c>
      <c r="AC20" s="68">
        <v>0</v>
      </c>
      <c r="AD20" s="69">
        <f t="shared" si="10"/>
        <v>5.5</v>
      </c>
      <c r="AE20" s="70">
        <f t="shared" si="11"/>
        <v>0</v>
      </c>
      <c r="AG20" s="65">
        <f t="shared" si="20"/>
        <v>0.34374999999999989</v>
      </c>
      <c r="AH20" s="66" t="s">
        <v>6</v>
      </c>
      <c r="AI20" s="67">
        <f t="shared" si="23"/>
        <v>0.3472222222222221</v>
      </c>
      <c r="AJ20" s="68">
        <v>0</v>
      </c>
      <c r="AK20" s="68">
        <v>0</v>
      </c>
      <c r="AL20" s="69">
        <f t="shared" si="12"/>
        <v>0</v>
      </c>
      <c r="AM20" s="70">
        <f t="shared" si="13"/>
        <v>0</v>
      </c>
      <c r="AN20" s="68">
        <v>0</v>
      </c>
      <c r="AO20" s="68">
        <v>0</v>
      </c>
      <c r="AP20" s="69">
        <f t="shared" si="14"/>
        <v>0</v>
      </c>
      <c r="AQ20" s="70">
        <f t="shared" si="15"/>
        <v>0</v>
      </c>
      <c r="AR20" s="68">
        <v>0</v>
      </c>
      <c r="AS20" s="68">
        <v>0</v>
      </c>
      <c r="AT20" s="69">
        <f t="shared" si="16"/>
        <v>0</v>
      </c>
      <c r="AU20" s="70">
        <f t="shared" si="17"/>
        <v>0</v>
      </c>
    </row>
    <row r="21" spans="1:48" x14ac:dyDescent="0.2">
      <c r="A21" s="65">
        <f t="shared" si="18"/>
        <v>0.3472222222222221</v>
      </c>
      <c r="B21" s="66" t="s">
        <v>6</v>
      </c>
      <c r="C21" s="67">
        <f t="shared" si="21"/>
        <v>0.35069444444444431</v>
      </c>
      <c r="D21" s="68">
        <v>0</v>
      </c>
      <c r="E21" s="68">
        <v>0</v>
      </c>
      <c r="F21" s="69">
        <f t="shared" si="0"/>
        <v>0</v>
      </c>
      <c r="G21" s="70">
        <f t="shared" si="1"/>
        <v>0</v>
      </c>
      <c r="H21" s="68">
        <v>0</v>
      </c>
      <c r="I21" s="68">
        <v>0</v>
      </c>
      <c r="J21" s="69">
        <f t="shared" si="2"/>
        <v>0</v>
      </c>
      <c r="K21" s="70">
        <f t="shared" si="3"/>
        <v>0</v>
      </c>
      <c r="L21" s="68">
        <v>0</v>
      </c>
      <c r="M21" s="68">
        <v>0</v>
      </c>
      <c r="N21" s="69">
        <f t="shared" si="4"/>
        <v>0</v>
      </c>
      <c r="O21" s="70">
        <f t="shared" si="5"/>
        <v>0</v>
      </c>
      <c r="Q21" s="65">
        <f t="shared" si="19"/>
        <v>0.3472222222222221</v>
      </c>
      <c r="R21" s="66" t="s">
        <v>6</v>
      </c>
      <c r="S21" s="67">
        <f t="shared" si="22"/>
        <v>0.35069444444444431</v>
      </c>
      <c r="T21" s="68">
        <v>1</v>
      </c>
      <c r="U21" s="68">
        <v>0</v>
      </c>
      <c r="V21" s="69">
        <f t="shared" si="6"/>
        <v>5.5</v>
      </c>
      <c r="W21" s="70">
        <f t="shared" si="7"/>
        <v>0</v>
      </c>
      <c r="X21" s="68">
        <v>2</v>
      </c>
      <c r="Y21" s="68">
        <v>0</v>
      </c>
      <c r="Z21" s="69">
        <f t="shared" si="8"/>
        <v>11</v>
      </c>
      <c r="AA21" s="70">
        <f t="shared" si="9"/>
        <v>0</v>
      </c>
      <c r="AB21" s="68">
        <v>2</v>
      </c>
      <c r="AC21" s="68">
        <v>0</v>
      </c>
      <c r="AD21" s="69">
        <f t="shared" si="10"/>
        <v>11</v>
      </c>
      <c r="AE21" s="70">
        <f t="shared" si="11"/>
        <v>0</v>
      </c>
      <c r="AG21" s="65">
        <f t="shared" si="20"/>
        <v>0.3472222222222221</v>
      </c>
      <c r="AH21" s="66" t="s">
        <v>6</v>
      </c>
      <c r="AI21" s="67">
        <f t="shared" si="23"/>
        <v>0.35069444444444431</v>
      </c>
      <c r="AJ21" s="68">
        <v>0</v>
      </c>
      <c r="AK21" s="68">
        <v>0</v>
      </c>
      <c r="AL21" s="69">
        <f t="shared" si="12"/>
        <v>0</v>
      </c>
      <c r="AM21" s="70">
        <f t="shared" si="13"/>
        <v>0</v>
      </c>
      <c r="AN21" s="68">
        <v>1</v>
      </c>
      <c r="AO21" s="68">
        <v>0</v>
      </c>
      <c r="AP21" s="69">
        <f t="shared" si="14"/>
        <v>5.5</v>
      </c>
      <c r="AQ21" s="70">
        <f t="shared" si="15"/>
        <v>0</v>
      </c>
      <c r="AR21" s="68">
        <v>1</v>
      </c>
      <c r="AS21" s="68">
        <v>0</v>
      </c>
      <c r="AT21" s="69">
        <f t="shared" si="16"/>
        <v>5.5</v>
      </c>
      <c r="AU21" s="70">
        <f t="shared" si="17"/>
        <v>0</v>
      </c>
    </row>
    <row r="22" spans="1:48" x14ac:dyDescent="0.2">
      <c r="A22" s="65">
        <f t="shared" si="18"/>
        <v>0.35069444444444431</v>
      </c>
      <c r="B22" s="66" t="s">
        <v>6</v>
      </c>
      <c r="C22" s="67">
        <f t="shared" si="21"/>
        <v>0.35416666666666652</v>
      </c>
      <c r="D22" s="68">
        <v>0</v>
      </c>
      <c r="E22" s="68">
        <v>0</v>
      </c>
      <c r="F22" s="69">
        <f t="shared" si="0"/>
        <v>0</v>
      </c>
      <c r="G22" s="70">
        <f t="shared" si="1"/>
        <v>0</v>
      </c>
      <c r="H22" s="68">
        <v>0</v>
      </c>
      <c r="I22" s="68">
        <v>0</v>
      </c>
      <c r="J22" s="69">
        <f t="shared" si="2"/>
        <v>0</v>
      </c>
      <c r="K22" s="70">
        <f t="shared" si="3"/>
        <v>0</v>
      </c>
      <c r="L22" s="68">
        <v>0</v>
      </c>
      <c r="M22" s="68">
        <v>0</v>
      </c>
      <c r="N22" s="69">
        <f t="shared" si="4"/>
        <v>0</v>
      </c>
      <c r="O22" s="70">
        <f t="shared" si="5"/>
        <v>0</v>
      </c>
      <c r="P22" s="47"/>
      <c r="Q22" s="65">
        <f t="shared" si="19"/>
        <v>0.35069444444444431</v>
      </c>
      <c r="R22" s="66" t="s">
        <v>6</v>
      </c>
      <c r="S22" s="67">
        <f t="shared" si="22"/>
        <v>0.35416666666666652</v>
      </c>
      <c r="T22" s="68">
        <v>2</v>
      </c>
      <c r="U22" s="68">
        <v>0</v>
      </c>
      <c r="V22" s="69">
        <f t="shared" si="6"/>
        <v>11</v>
      </c>
      <c r="W22" s="70">
        <f t="shared" si="7"/>
        <v>0</v>
      </c>
      <c r="X22" s="68">
        <v>1</v>
      </c>
      <c r="Y22" s="68">
        <v>0</v>
      </c>
      <c r="Z22" s="69">
        <f t="shared" si="8"/>
        <v>5.5</v>
      </c>
      <c r="AA22" s="70">
        <f t="shared" si="9"/>
        <v>0</v>
      </c>
      <c r="AB22" s="68">
        <v>3</v>
      </c>
      <c r="AC22" s="68">
        <v>0</v>
      </c>
      <c r="AD22" s="69">
        <f t="shared" si="10"/>
        <v>16.5</v>
      </c>
      <c r="AE22" s="70">
        <f t="shared" si="11"/>
        <v>0</v>
      </c>
      <c r="AF22" s="47"/>
      <c r="AG22" s="65">
        <f t="shared" si="20"/>
        <v>0.35069444444444431</v>
      </c>
      <c r="AH22" s="66" t="s">
        <v>6</v>
      </c>
      <c r="AI22" s="67">
        <f t="shared" si="23"/>
        <v>0.35416666666666652</v>
      </c>
      <c r="AJ22" s="68">
        <v>1</v>
      </c>
      <c r="AK22" s="68">
        <v>0</v>
      </c>
      <c r="AL22" s="69">
        <f t="shared" si="12"/>
        <v>5.5</v>
      </c>
      <c r="AM22" s="70">
        <f t="shared" si="13"/>
        <v>0</v>
      </c>
      <c r="AN22" s="68">
        <v>1</v>
      </c>
      <c r="AO22" s="68">
        <v>0</v>
      </c>
      <c r="AP22" s="69">
        <f t="shared" si="14"/>
        <v>5.5</v>
      </c>
      <c r="AQ22" s="70">
        <f t="shared" si="15"/>
        <v>0</v>
      </c>
      <c r="AR22" s="68">
        <v>2</v>
      </c>
      <c r="AS22" s="68">
        <v>0</v>
      </c>
      <c r="AT22" s="69">
        <f t="shared" si="16"/>
        <v>11</v>
      </c>
      <c r="AU22" s="70">
        <f t="shared" si="17"/>
        <v>0</v>
      </c>
      <c r="AV22" s="47"/>
    </row>
    <row r="23" spans="1:48" x14ac:dyDescent="0.2">
      <c r="A23" s="65">
        <f t="shared" si="18"/>
        <v>0.35416666666666652</v>
      </c>
      <c r="B23" s="66" t="s">
        <v>6</v>
      </c>
      <c r="C23" s="67">
        <f t="shared" si="21"/>
        <v>0.35763888888888873</v>
      </c>
      <c r="D23" s="68">
        <v>0</v>
      </c>
      <c r="E23" s="68">
        <v>0</v>
      </c>
      <c r="F23" s="69">
        <f t="shared" si="0"/>
        <v>0</v>
      </c>
      <c r="G23" s="70">
        <f t="shared" si="1"/>
        <v>0</v>
      </c>
      <c r="H23" s="68">
        <v>0</v>
      </c>
      <c r="I23" s="68">
        <v>0</v>
      </c>
      <c r="J23" s="69">
        <f t="shared" si="2"/>
        <v>0</v>
      </c>
      <c r="K23" s="70">
        <f t="shared" si="3"/>
        <v>0</v>
      </c>
      <c r="L23" s="68">
        <v>0</v>
      </c>
      <c r="M23" s="68">
        <v>0</v>
      </c>
      <c r="N23" s="69">
        <f t="shared" si="4"/>
        <v>0</v>
      </c>
      <c r="O23" s="70">
        <f t="shared" si="5"/>
        <v>0</v>
      </c>
      <c r="P23" s="47"/>
      <c r="Q23" s="65">
        <f t="shared" si="19"/>
        <v>0.35416666666666652</v>
      </c>
      <c r="R23" s="66" t="s">
        <v>6</v>
      </c>
      <c r="S23" s="67">
        <f t="shared" si="22"/>
        <v>0.35763888888888873</v>
      </c>
      <c r="T23" s="68">
        <v>1</v>
      </c>
      <c r="U23" s="68">
        <v>0</v>
      </c>
      <c r="V23" s="69">
        <f t="shared" si="6"/>
        <v>5.5</v>
      </c>
      <c r="W23" s="70">
        <f t="shared" si="7"/>
        <v>0</v>
      </c>
      <c r="X23" s="68">
        <v>1</v>
      </c>
      <c r="Y23" s="68">
        <v>0</v>
      </c>
      <c r="Z23" s="69">
        <f t="shared" si="8"/>
        <v>5.5</v>
      </c>
      <c r="AA23" s="70">
        <f t="shared" si="9"/>
        <v>0</v>
      </c>
      <c r="AB23" s="68">
        <v>1</v>
      </c>
      <c r="AC23" s="68">
        <v>0</v>
      </c>
      <c r="AD23" s="69">
        <f t="shared" si="10"/>
        <v>5.5</v>
      </c>
      <c r="AE23" s="70">
        <f t="shared" si="11"/>
        <v>0</v>
      </c>
      <c r="AF23" s="47"/>
      <c r="AG23" s="65">
        <f t="shared" si="20"/>
        <v>0.35416666666666652</v>
      </c>
      <c r="AH23" s="66" t="s">
        <v>6</v>
      </c>
      <c r="AI23" s="67">
        <f t="shared" si="23"/>
        <v>0.35763888888888873</v>
      </c>
      <c r="AJ23" s="68">
        <v>1</v>
      </c>
      <c r="AK23" s="68">
        <v>0</v>
      </c>
      <c r="AL23" s="69">
        <f t="shared" si="12"/>
        <v>5.5</v>
      </c>
      <c r="AM23" s="70">
        <f t="shared" si="13"/>
        <v>0</v>
      </c>
      <c r="AN23" s="68">
        <v>1</v>
      </c>
      <c r="AO23" s="68">
        <v>0</v>
      </c>
      <c r="AP23" s="69">
        <f t="shared" si="14"/>
        <v>5.5</v>
      </c>
      <c r="AQ23" s="70">
        <f t="shared" si="15"/>
        <v>0</v>
      </c>
      <c r="AR23" s="68">
        <v>1</v>
      </c>
      <c r="AS23" s="68">
        <v>0</v>
      </c>
      <c r="AT23" s="69">
        <f t="shared" si="16"/>
        <v>5.5</v>
      </c>
      <c r="AU23" s="70">
        <f t="shared" si="17"/>
        <v>0</v>
      </c>
      <c r="AV23" s="47"/>
    </row>
    <row r="24" spans="1:48" x14ac:dyDescent="0.2">
      <c r="A24" s="65">
        <f t="shared" si="18"/>
        <v>0.35763888888888873</v>
      </c>
      <c r="B24" s="66" t="s">
        <v>6</v>
      </c>
      <c r="C24" s="67">
        <f t="shared" si="21"/>
        <v>0.36111111111111094</v>
      </c>
      <c r="D24" s="68">
        <v>0</v>
      </c>
      <c r="E24" s="68">
        <v>0</v>
      </c>
      <c r="F24" s="69">
        <f t="shared" si="0"/>
        <v>0</v>
      </c>
      <c r="G24" s="70">
        <f t="shared" si="1"/>
        <v>0</v>
      </c>
      <c r="H24" s="68">
        <v>0</v>
      </c>
      <c r="I24" s="68">
        <v>0</v>
      </c>
      <c r="J24" s="69">
        <f t="shared" si="2"/>
        <v>0</v>
      </c>
      <c r="K24" s="70">
        <f t="shared" si="3"/>
        <v>0</v>
      </c>
      <c r="L24" s="68">
        <v>0</v>
      </c>
      <c r="M24" s="68">
        <v>0</v>
      </c>
      <c r="N24" s="69">
        <f t="shared" si="4"/>
        <v>0</v>
      </c>
      <c r="O24" s="70">
        <f t="shared" si="5"/>
        <v>0</v>
      </c>
      <c r="P24" s="47"/>
      <c r="Q24" s="65">
        <f t="shared" si="19"/>
        <v>0.35763888888888873</v>
      </c>
      <c r="R24" s="66" t="s">
        <v>6</v>
      </c>
      <c r="S24" s="67">
        <f t="shared" si="22"/>
        <v>0.36111111111111094</v>
      </c>
      <c r="T24" s="68">
        <v>1</v>
      </c>
      <c r="U24" s="68">
        <v>0</v>
      </c>
      <c r="V24" s="69">
        <f t="shared" si="6"/>
        <v>5.5</v>
      </c>
      <c r="W24" s="70">
        <f t="shared" si="7"/>
        <v>0</v>
      </c>
      <c r="X24" s="68">
        <v>1</v>
      </c>
      <c r="Y24" s="68">
        <v>0</v>
      </c>
      <c r="Z24" s="69">
        <f t="shared" si="8"/>
        <v>5.5</v>
      </c>
      <c r="AA24" s="70">
        <f t="shared" si="9"/>
        <v>0</v>
      </c>
      <c r="AB24" s="68">
        <v>2</v>
      </c>
      <c r="AC24" s="68">
        <v>0</v>
      </c>
      <c r="AD24" s="69">
        <f t="shared" si="10"/>
        <v>11</v>
      </c>
      <c r="AE24" s="70">
        <f t="shared" si="11"/>
        <v>0</v>
      </c>
      <c r="AF24" s="47"/>
      <c r="AG24" s="65">
        <f t="shared" si="20"/>
        <v>0.35763888888888873</v>
      </c>
      <c r="AH24" s="66" t="s">
        <v>6</v>
      </c>
      <c r="AI24" s="67">
        <f t="shared" si="23"/>
        <v>0.36111111111111094</v>
      </c>
      <c r="AJ24" s="68">
        <v>0</v>
      </c>
      <c r="AK24" s="68">
        <v>0</v>
      </c>
      <c r="AL24" s="69">
        <f t="shared" si="12"/>
        <v>0</v>
      </c>
      <c r="AM24" s="70">
        <f t="shared" si="13"/>
        <v>0</v>
      </c>
      <c r="AN24" s="68">
        <v>0</v>
      </c>
      <c r="AO24" s="68">
        <v>0</v>
      </c>
      <c r="AP24" s="69">
        <f t="shared" si="14"/>
        <v>0</v>
      </c>
      <c r="AQ24" s="70">
        <f t="shared" si="15"/>
        <v>0</v>
      </c>
      <c r="AR24" s="68">
        <v>1</v>
      </c>
      <c r="AS24" s="68">
        <v>0</v>
      </c>
      <c r="AT24" s="69">
        <f t="shared" si="16"/>
        <v>5.5</v>
      </c>
      <c r="AU24" s="70">
        <f t="shared" si="17"/>
        <v>0</v>
      </c>
      <c r="AV24" s="47"/>
    </row>
    <row r="25" spans="1:48" x14ac:dyDescent="0.2">
      <c r="A25" s="65">
        <f t="shared" si="18"/>
        <v>0.36111111111111094</v>
      </c>
      <c r="B25" s="66" t="s">
        <v>6</v>
      </c>
      <c r="C25" s="67">
        <f t="shared" si="21"/>
        <v>0.36458333333333315</v>
      </c>
      <c r="D25" s="68">
        <v>0</v>
      </c>
      <c r="E25" s="68">
        <v>0</v>
      </c>
      <c r="F25" s="69">
        <f t="shared" si="0"/>
        <v>0</v>
      </c>
      <c r="G25" s="70">
        <f t="shared" si="1"/>
        <v>0</v>
      </c>
      <c r="H25" s="68">
        <v>0</v>
      </c>
      <c r="I25" s="68">
        <v>0</v>
      </c>
      <c r="J25" s="69">
        <f t="shared" si="2"/>
        <v>0</v>
      </c>
      <c r="K25" s="70">
        <f t="shared" si="3"/>
        <v>0</v>
      </c>
      <c r="L25" s="68">
        <v>0</v>
      </c>
      <c r="M25" s="68">
        <v>0</v>
      </c>
      <c r="N25" s="69">
        <f t="shared" si="4"/>
        <v>0</v>
      </c>
      <c r="O25" s="70">
        <f t="shared" si="5"/>
        <v>0</v>
      </c>
      <c r="P25" s="47"/>
      <c r="Q25" s="65">
        <f t="shared" si="19"/>
        <v>0.36111111111111094</v>
      </c>
      <c r="R25" s="66" t="s">
        <v>6</v>
      </c>
      <c r="S25" s="67">
        <f t="shared" si="22"/>
        <v>0.36458333333333315</v>
      </c>
      <c r="T25" s="68">
        <v>1</v>
      </c>
      <c r="U25" s="68">
        <v>0</v>
      </c>
      <c r="V25" s="69">
        <f t="shared" si="6"/>
        <v>5.5</v>
      </c>
      <c r="W25" s="70">
        <f t="shared" si="7"/>
        <v>0</v>
      </c>
      <c r="X25" s="68">
        <v>2</v>
      </c>
      <c r="Y25" s="68">
        <v>0</v>
      </c>
      <c r="Z25" s="69">
        <f t="shared" si="8"/>
        <v>11</v>
      </c>
      <c r="AA25" s="70">
        <f t="shared" si="9"/>
        <v>0</v>
      </c>
      <c r="AB25" s="68">
        <v>3</v>
      </c>
      <c r="AC25" s="68">
        <v>0</v>
      </c>
      <c r="AD25" s="69">
        <f t="shared" si="10"/>
        <v>16.5</v>
      </c>
      <c r="AE25" s="70">
        <f t="shared" si="11"/>
        <v>0</v>
      </c>
      <c r="AF25" s="47"/>
      <c r="AG25" s="65">
        <f t="shared" si="20"/>
        <v>0.36111111111111094</v>
      </c>
      <c r="AH25" s="66" t="s">
        <v>6</v>
      </c>
      <c r="AI25" s="67">
        <f t="shared" si="23"/>
        <v>0.36458333333333315</v>
      </c>
      <c r="AJ25" s="68">
        <v>1</v>
      </c>
      <c r="AK25" s="68">
        <v>0</v>
      </c>
      <c r="AL25" s="69">
        <f t="shared" si="12"/>
        <v>5.5</v>
      </c>
      <c r="AM25" s="70">
        <f t="shared" si="13"/>
        <v>0</v>
      </c>
      <c r="AN25" s="68">
        <v>0</v>
      </c>
      <c r="AO25" s="68">
        <v>0</v>
      </c>
      <c r="AP25" s="69">
        <f t="shared" si="14"/>
        <v>0</v>
      </c>
      <c r="AQ25" s="70">
        <f t="shared" si="15"/>
        <v>0</v>
      </c>
      <c r="AR25" s="68">
        <v>2</v>
      </c>
      <c r="AS25" s="68">
        <v>0</v>
      </c>
      <c r="AT25" s="69">
        <f t="shared" si="16"/>
        <v>11</v>
      </c>
      <c r="AU25" s="70">
        <f t="shared" si="17"/>
        <v>0</v>
      </c>
      <c r="AV25" s="47"/>
    </row>
    <row r="26" spans="1:48" x14ac:dyDescent="0.2">
      <c r="A26" s="65">
        <f t="shared" si="18"/>
        <v>0.36458333333333315</v>
      </c>
      <c r="B26" s="66" t="s">
        <v>6</v>
      </c>
      <c r="C26" s="67">
        <f t="shared" si="21"/>
        <v>0.36805555555555536</v>
      </c>
      <c r="D26" s="68">
        <v>0</v>
      </c>
      <c r="E26" s="68">
        <v>0</v>
      </c>
      <c r="F26" s="69">
        <f t="shared" si="0"/>
        <v>0</v>
      </c>
      <c r="G26" s="70">
        <f t="shared" si="1"/>
        <v>0</v>
      </c>
      <c r="H26" s="68">
        <v>0</v>
      </c>
      <c r="I26" s="68">
        <v>0</v>
      </c>
      <c r="J26" s="69">
        <f t="shared" si="2"/>
        <v>0</v>
      </c>
      <c r="K26" s="70">
        <f t="shared" si="3"/>
        <v>0</v>
      </c>
      <c r="L26" s="68">
        <v>0</v>
      </c>
      <c r="M26" s="68">
        <v>0</v>
      </c>
      <c r="N26" s="69">
        <f t="shared" si="4"/>
        <v>0</v>
      </c>
      <c r="O26" s="70">
        <f t="shared" si="5"/>
        <v>0</v>
      </c>
      <c r="P26" s="47"/>
      <c r="Q26" s="65">
        <f t="shared" si="19"/>
        <v>0.36458333333333315</v>
      </c>
      <c r="R26" s="66" t="s">
        <v>6</v>
      </c>
      <c r="S26" s="67">
        <f t="shared" si="22"/>
        <v>0.36805555555555536</v>
      </c>
      <c r="T26" s="68">
        <v>1</v>
      </c>
      <c r="U26" s="68">
        <v>0</v>
      </c>
      <c r="V26" s="69">
        <f t="shared" si="6"/>
        <v>5.5</v>
      </c>
      <c r="W26" s="70">
        <f t="shared" si="7"/>
        <v>0</v>
      </c>
      <c r="X26" s="68">
        <v>1</v>
      </c>
      <c r="Y26" s="68">
        <v>0</v>
      </c>
      <c r="Z26" s="69">
        <f t="shared" si="8"/>
        <v>5.5</v>
      </c>
      <c r="AA26" s="70">
        <f t="shared" si="9"/>
        <v>0</v>
      </c>
      <c r="AB26" s="68">
        <v>1</v>
      </c>
      <c r="AC26" s="68">
        <v>0</v>
      </c>
      <c r="AD26" s="69">
        <f t="shared" si="10"/>
        <v>5.5</v>
      </c>
      <c r="AE26" s="70">
        <f t="shared" si="11"/>
        <v>0</v>
      </c>
      <c r="AF26" s="47"/>
      <c r="AG26" s="65">
        <f t="shared" si="20"/>
        <v>0.36458333333333315</v>
      </c>
      <c r="AH26" s="66" t="s">
        <v>6</v>
      </c>
      <c r="AI26" s="67">
        <f t="shared" si="23"/>
        <v>0.36805555555555536</v>
      </c>
      <c r="AJ26" s="68">
        <v>0</v>
      </c>
      <c r="AK26" s="68">
        <v>0</v>
      </c>
      <c r="AL26" s="69">
        <f t="shared" si="12"/>
        <v>0</v>
      </c>
      <c r="AM26" s="70">
        <f t="shared" si="13"/>
        <v>0</v>
      </c>
      <c r="AN26" s="68">
        <v>0</v>
      </c>
      <c r="AO26" s="68">
        <v>0</v>
      </c>
      <c r="AP26" s="69">
        <f t="shared" si="14"/>
        <v>0</v>
      </c>
      <c r="AQ26" s="70">
        <f t="shared" si="15"/>
        <v>0</v>
      </c>
      <c r="AR26" s="68">
        <v>0</v>
      </c>
      <c r="AS26" s="68">
        <v>0</v>
      </c>
      <c r="AT26" s="69">
        <f t="shared" si="16"/>
        <v>0</v>
      </c>
      <c r="AU26" s="70">
        <f t="shared" si="17"/>
        <v>0</v>
      </c>
      <c r="AV26" s="47"/>
    </row>
    <row r="27" spans="1:48" x14ac:dyDescent="0.2">
      <c r="A27" s="65">
        <f t="shared" si="18"/>
        <v>0.36805555555555536</v>
      </c>
      <c r="B27" s="66" t="s">
        <v>6</v>
      </c>
      <c r="C27" s="67">
        <f t="shared" si="21"/>
        <v>0.37152777777777757</v>
      </c>
      <c r="D27" s="68">
        <v>0</v>
      </c>
      <c r="E27" s="68">
        <v>0</v>
      </c>
      <c r="F27" s="69">
        <f t="shared" si="0"/>
        <v>0</v>
      </c>
      <c r="G27" s="70">
        <f t="shared" si="1"/>
        <v>0</v>
      </c>
      <c r="H27" s="68">
        <v>0</v>
      </c>
      <c r="I27" s="68">
        <v>0</v>
      </c>
      <c r="J27" s="69">
        <f t="shared" si="2"/>
        <v>0</v>
      </c>
      <c r="K27" s="70">
        <f t="shared" si="3"/>
        <v>0</v>
      </c>
      <c r="L27" s="68">
        <v>0</v>
      </c>
      <c r="M27" s="68">
        <v>0</v>
      </c>
      <c r="N27" s="69">
        <f t="shared" si="4"/>
        <v>0</v>
      </c>
      <c r="O27" s="70">
        <f t="shared" si="5"/>
        <v>0</v>
      </c>
      <c r="P27" s="47"/>
      <c r="Q27" s="65">
        <f t="shared" si="19"/>
        <v>0.36805555555555536</v>
      </c>
      <c r="R27" s="66" t="s">
        <v>6</v>
      </c>
      <c r="S27" s="67">
        <f t="shared" si="22"/>
        <v>0.37152777777777757</v>
      </c>
      <c r="T27" s="68">
        <v>1</v>
      </c>
      <c r="U27" s="68">
        <v>0</v>
      </c>
      <c r="V27" s="69">
        <f t="shared" si="6"/>
        <v>5.5</v>
      </c>
      <c r="W27" s="70">
        <f t="shared" si="7"/>
        <v>0</v>
      </c>
      <c r="X27" s="68">
        <v>1</v>
      </c>
      <c r="Y27" s="68">
        <v>0</v>
      </c>
      <c r="Z27" s="69">
        <f t="shared" si="8"/>
        <v>5.5</v>
      </c>
      <c r="AA27" s="70">
        <f t="shared" si="9"/>
        <v>0</v>
      </c>
      <c r="AB27" s="68">
        <v>2</v>
      </c>
      <c r="AC27" s="68">
        <v>0</v>
      </c>
      <c r="AD27" s="69">
        <f t="shared" si="10"/>
        <v>11</v>
      </c>
      <c r="AE27" s="70">
        <f t="shared" si="11"/>
        <v>0</v>
      </c>
      <c r="AF27" s="47"/>
      <c r="AG27" s="65">
        <f t="shared" si="20"/>
        <v>0.36805555555555536</v>
      </c>
      <c r="AH27" s="66" t="s">
        <v>6</v>
      </c>
      <c r="AI27" s="67">
        <f t="shared" si="23"/>
        <v>0.37152777777777757</v>
      </c>
      <c r="AJ27" s="68">
        <v>1</v>
      </c>
      <c r="AK27" s="68">
        <v>0</v>
      </c>
      <c r="AL27" s="69">
        <f t="shared" si="12"/>
        <v>5.5</v>
      </c>
      <c r="AM27" s="70">
        <f t="shared" si="13"/>
        <v>0</v>
      </c>
      <c r="AN27" s="68">
        <v>1</v>
      </c>
      <c r="AO27" s="68">
        <v>0</v>
      </c>
      <c r="AP27" s="69">
        <f t="shared" si="14"/>
        <v>5.5</v>
      </c>
      <c r="AQ27" s="70">
        <f t="shared" si="15"/>
        <v>0</v>
      </c>
      <c r="AR27" s="68">
        <v>1</v>
      </c>
      <c r="AS27" s="68">
        <v>0</v>
      </c>
      <c r="AT27" s="69">
        <f t="shared" si="16"/>
        <v>5.5</v>
      </c>
      <c r="AU27" s="70">
        <f t="shared" si="17"/>
        <v>0</v>
      </c>
      <c r="AV27" s="47"/>
    </row>
    <row r="28" spans="1:48" x14ac:dyDescent="0.2">
      <c r="A28" s="65">
        <f t="shared" si="18"/>
        <v>0.37152777777777757</v>
      </c>
      <c r="B28" s="66" t="s">
        <v>6</v>
      </c>
      <c r="C28" s="67">
        <f t="shared" si="21"/>
        <v>0.37499999999999978</v>
      </c>
      <c r="D28" s="68">
        <v>0</v>
      </c>
      <c r="E28" s="68">
        <v>0</v>
      </c>
      <c r="F28" s="69">
        <f t="shared" si="0"/>
        <v>0</v>
      </c>
      <c r="G28" s="70">
        <f t="shared" si="1"/>
        <v>0</v>
      </c>
      <c r="H28" s="68">
        <v>0</v>
      </c>
      <c r="I28" s="68">
        <v>0</v>
      </c>
      <c r="J28" s="69">
        <f t="shared" si="2"/>
        <v>0</v>
      </c>
      <c r="K28" s="70">
        <f t="shared" si="3"/>
        <v>0</v>
      </c>
      <c r="L28" s="68">
        <v>0</v>
      </c>
      <c r="M28" s="68">
        <v>0</v>
      </c>
      <c r="N28" s="69">
        <f t="shared" si="4"/>
        <v>0</v>
      </c>
      <c r="O28" s="70">
        <f t="shared" si="5"/>
        <v>0</v>
      </c>
      <c r="P28" s="47"/>
      <c r="Q28" s="65">
        <f t="shared" si="19"/>
        <v>0.37152777777777757</v>
      </c>
      <c r="R28" s="66" t="s">
        <v>6</v>
      </c>
      <c r="S28" s="67">
        <f t="shared" si="22"/>
        <v>0.37499999999999978</v>
      </c>
      <c r="T28" s="68">
        <v>1</v>
      </c>
      <c r="U28" s="68">
        <v>0</v>
      </c>
      <c r="V28" s="69">
        <f t="shared" si="6"/>
        <v>5.5</v>
      </c>
      <c r="W28" s="70">
        <f t="shared" si="7"/>
        <v>0</v>
      </c>
      <c r="X28" s="68">
        <v>1</v>
      </c>
      <c r="Y28" s="68">
        <v>0</v>
      </c>
      <c r="Z28" s="69">
        <f t="shared" si="8"/>
        <v>5.5</v>
      </c>
      <c r="AA28" s="70">
        <f t="shared" si="9"/>
        <v>0</v>
      </c>
      <c r="AB28" s="68">
        <v>1</v>
      </c>
      <c r="AC28" s="68">
        <v>0</v>
      </c>
      <c r="AD28" s="69">
        <f t="shared" si="10"/>
        <v>5.5</v>
      </c>
      <c r="AE28" s="70">
        <f t="shared" si="11"/>
        <v>0</v>
      </c>
      <c r="AF28" s="47"/>
      <c r="AG28" s="65">
        <f t="shared" si="20"/>
        <v>0.37152777777777757</v>
      </c>
      <c r="AH28" s="66" t="s">
        <v>6</v>
      </c>
      <c r="AI28" s="67">
        <f t="shared" si="23"/>
        <v>0.37499999999999978</v>
      </c>
      <c r="AJ28" s="68">
        <v>0</v>
      </c>
      <c r="AK28" s="68">
        <v>0</v>
      </c>
      <c r="AL28" s="69">
        <f t="shared" si="12"/>
        <v>0</v>
      </c>
      <c r="AM28" s="70">
        <f t="shared" si="13"/>
        <v>0</v>
      </c>
      <c r="AN28" s="68">
        <v>0</v>
      </c>
      <c r="AO28" s="68">
        <v>0</v>
      </c>
      <c r="AP28" s="69">
        <f t="shared" si="14"/>
        <v>0</v>
      </c>
      <c r="AQ28" s="70">
        <f t="shared" si="15"/>
        <v>0</v>
      </c>
      <c r="AR28" s="68">
        <v>0</v>
      </c>
      <c r="AS28" s="68">
        <v>0</v>
      </c>
      <c r="AT28" s="69">
        <f t="shared" si="16"/>
        <v>0</v>
      </c>
      <c r="AU28" s="70">
        <f t="shared" si="17"/>
        <v>0</v>
      </c>
      <c r="AV28" s="47"/>
    </row>
    <row r="29" spans="1:48" x14ac:dyDescent="0.2">
      <c r="A29" s="65">
        <f t="shared" si="18"/>
        <v>0.37499999999999978</v>
      </c>
      <c r="B29" s="66" t="s">
        <v>6</v>
      </c>
      <c r="C29" s="67">
        <f t="shared" si="21"/>
        <v>0.37847222222222199</v>
      </c>
      <c r="D29" s="68">
        <v>0</v>
      </c>
      <c r="E29" s="68">
        <v>0</v>
      </c>
      <c r="F29" s="69">
        <f t="shared" si="0"/>
        <v>0</v>
      </c>
      <c r="G29" s="70">
        <f t="shared" si="1"/>
        <v>0</v>
      </c>
      <c r="H29" s="68">
        <v>0</v>
      </c>
      <c r="I29" s="68">
        <v>0</v>
      </c>
      <c r="J29" s="69">
        <f t="shared" si="2"/>
        <v>0</v>
      </c>
      <c r="K29" s="70">
        <f t="shared" si="3"/>
        <v>0</v>
      </c>
      <c r="L29" s="68">
        <v>0</v>
      </c>
      <c r="M29" s="68">
        <v>0</v>
      </c>
      <c r="N29" s="69">
        <f t="shared" si="4"/>
        <v>0</v>
      </c>
      <c r="O29" s="70">
        <f t="shared" si="5"/>
        <v>0</v>
      </c>
      <c r="P29" s="47"/>
      <c r="Q29" s="65">
        <f t="shared" si="19"/>
        <v>0.37499999999999978</v>
      </c>
      <c r="R29" s="66" t="s">
        <v>6</v>
      </c>
      <c r="S29" s="67">
        <f t="shared" si="22"/>
        <v>0.37847222222222199</v>
      </c>
      <c r="T29" s="68">
        <v>1</v>
      </c>
      <c r="U29" s="68">
        <v>0</v>
      </c>
      <c r="V29" s="69">
        <f t="shared" si="6"/>
        <v>5.5</v>
      </c>
      <c r="W29" s="70">
        <f t="shared" si="7"/>
        <v>0</v>
      </c>
      <c r="X29" s="68">
        <v>1</v>
      </c>
      <c r="Y29" s="68">
        <v>0</v>
      </c>
      <c r="Z29" s="69">
        <f t="shared" si="8"/>
        <v>5.5</v>
      </c>
      <c r="AA29" s="70">
        <f t="shared" si="9"/>
        <v>0</v>
      </c>
      <c r="AB29" s="68">
        <v>2</v>
      </c>
      <c r="AC29" s="68">
        <v>0</v>
      </c>
      <c r="AD29" s="69">
        <f t="shared" si="10"/>
        <v>11</v>
      </c>
      <c r="AE29" s="70">
        <f t="shared" si="11"/>
        <v>0</v>
      </c>
      <c r="AF29" s="47"/>
      <c r="AG29" s="65">
        <f t="shared" si="20"/>
        <v>0.37499999999999978</v>
      </c>
      <c r="AH29" s="66" t="s">
        <v>6</v>
      </c>
      <c r="AI29" s="67">
        <f t="shared" si="23"/>
        <v>0.37847222222222199</v>
      </c>
      <c r="AJ29" s="68">
        <v>1</v>
      </c>
      <c r="AK29" s="68">
        <v>0</v>
      </c>
      <c r="AL29" s="69">
        <f t="shared" si="12"/>
        <v>5.5</v>
      </c>
      <c r="AM29" s="70">
        <f t="shared" si="13"/>
        <v>0</v>
      </c>
      <c r="AN29" s="68">
        <v>1</v>
      </c>
      <c r="AO29" s="68">
        <v>0</v>
      </c>
      <c r="AP29" s="69">
        <f t="shared" si="14"/>
        <v>5.5</v>
      </c>
      <c r="AQ29" s="70">
        <f t="shared" si="15"/>
        <v>0</v>
      </c>
      <c r="AR29" s="68">
        <v>2</v>
      </c>
      <c r="AS29" s="68">
        <v>0</v>
      </c>
      <c r="AT29" s="69">
        <f t="shared" si="16"/>
        <v>11</v>
      </c>
      <c r="AU29" s="70">
        <f t="shared" si="17"/>
        <v>0</v>
      </c>
      <c r="AV29" s="47"/>
    </row>
    <row r="30" spans="1:48" x14ac:dyDescent="0.2">
      <c r="A30" s="65">
        <f t="shared" si="18"/>
        <v>0.37847222222222199</v>
      </c>
      <c r="B30" s="66" t="s">
        <v>6</v>
      </c>
      <c r="C30" s="67">
        <f t="shared" si="21"/>
        <v>0.3819444444444442</v>
      </c>
      <c r="D30" s="68">
        <v>0</v>
      </c>
      <c r="E30" s="68">
        <v>0</v>
      </c>
      <c r="F30" s="69">
        <f t="shared" si="0"/>
        <v>0</v>
      </c>
      <c r="G30" s="70">
        <f t="shared" si="1"/>
        <v>0</v>
      </c>
      <c r="H30" s="68">
        <v>0</v>
      </c>
      <c r="I30" s="68">
        <v>0</v>
      </c>
      <c r="J30" s="69">
        <f t="shared" si="2"/>
        <v>0</v>
      </c>
      <c r="K30" s="70">
        <f t="shared" si="3"/>
        <v>0</v>
      </c>
      <c r="L30" s="68">
        <v>0</v>
      </c>
      <c r="M30" s="68">
        <v>0</v>
      </c>
      <c r="N30" s="69">
        <f t="shared" si="4"/>
        <v>0</v>
      </c>
      <c r="O30" s="70">
        <f t="shared" si="5"/>
        <v>0</v>
      </c>
      <c r="P30" s="47"/>
      <c r="Q30" s="65">
        <f t="shared" si="19"/>
        <v>0.37847222222222199</v>
      </c>
      <c r="R30" s="66" t="s">
        <v>6</v>
      </c>
      <c r="S30" s="67">
        <f t="shared" si="22"/>
        <v>0.3819444444444442</v>
      </c>
      <c r="T30" s="68">
        <v>1</v>
      </c>
      <c r="U30" s="68">
        <v>0</v>
      </c>
      <c r="V30" s="69">
        <f t="shared" si="6"/>
        <v>5.5</v>
      </c>
      <c r="W30" s="70">
        <f t="shared" si="7"/>
        <v>0</v>
      </c>
      <c r="X30" s="68">
        <v>0</v>
      </c>
      <c r="Y30" s="68">
        <v>0</v>
      </c>
      <c r="Z30" s="69">
        <f t="shared" si="8"/>
        <v>0</v>
      </c>
      <c r="AA30" s="70">
        <f t="shared" si="9"/>
        <v>0</v>
      </c>
      <c r="AB30" s="68">
        <v>1</v>
      </c>
      <c r="AC30" s="68">
        <v>0</v>
      </c>
      <c r="AD30" s="69">
        <f t="shared" si="10"/>
        <v>5.5</v>
      </c>
      <c r="AE30" s="70">
        <f t="shared" si="11"/>
        <v>0</v>
      </c>
      <c r="AF30" s="47"/>
      <c r="AG30" s="65">
        <f t="shared" si="20"/>
        <v>0.37847222222222199</v>
      </c>
      <c r="AH30" s="66" t="s">
        <v>6</v>
      </c>
      <c r="AI30" s="67">
        <f t="shared" si="23"/>
        <v>0.3819444444444442</v>
      </c>
      <c r="AJ30" s="68">
        <v>0</v>
      </c>
      <c r="AK30" s="68">
        <v>0</v>
      </c>
      <c r="AL30" s="69">
        <f t="shared" si="12"/>
        <v>0</v>
      </c>
      <c r="AM30" s="70">
        <f t="shared" si="13"/>
        <v>0</v>
      </c>
      <c r="AN30" s="68">
        <v>0</v>
      </c>
      <c r="AO30" s="68">
        <v>0</v>
      </c>
      <c r="AP30" s="69">
        <f t="shared" si="14"/>
        <v>0</v>
      </c>
      <c r="AQ30" s="70">
        <f t="shared" si="15"/>
        <v>0</v>
      </c>
      <c r="AR30" s="68">
        <v>1</v>
      </c>
      <c r="AS30" s="68">
        <v>0</v>
      </c>
      <c r="AT30" s="69">
        <f t="shared" si="16"/>
        <v>5.5</v>
      </c>
      <c r="AU30" s="70">
        <f t="shared" si="17"/>
        <v>0</v>
      </c>
      <c r="AV30" s="47"/>
    </row>
    <row r="31" spans="1:48" x14ac:dyDescent="0.2">
      <c r="A31" s="65">
        <f t="shared" si="18"/>
        <v>0.3819444444444442</v>
      </c>
      <c r="B31" s="66" t="s">
        <v>6</v>
      </c>
      <c r="C31" s="67">
        <f t="shared" si="21"/>
        <v>0.38541666666666641</v>
      </c>
      <c r="D31" s="68">
        <v>0</v>
      </c>
      <c r="E31" s="68">
        <v>0</v>
      </c>
      <c r="F31" s="69">
        <f t="shared" si="0"/>
        <v>0</v>
      </c>
      <c r="G31" s="70">
        <f t="shared" si="1"/>
        <v>0</v>
      </c>
      <c r="H31" s="68">
        <v>0</v>
      </c>
      <c r="I31" s="68">
        <v>0</v>
      </c>
      <c r="J31" s="69">
        <f t="shared" si="2"/>
        <v>0</v>
      </c>
      <c r="K31" s="70">
        <f t="shared" si="3"/>
        <v>0</v>
      </c>
      <c r="L31" s="68">
        <v>0</v>
      </c>
      <c r="M31" s="68">
        <v>0</v>
      </c>
      <c r="N31" s="69">
        <f t="shared" si="4"/>
        <v>0</v>
      </c>
      <c r="O31" s="70">
        <f t="shared" si="5"/>
        <v>0</v>
      </c>
      <c r="P31" s="47"/>
      <c r="Q31" s="65">
        <f t="shared" si="19"/>
        <v>0.3819444444444442</v>
      </c>
      <c r="R31" s="66" t="s">
        <v>6</v>
      </c>
      <c r="S31" s="67">
        <f t="shared" si="22"/>
        <v>0.38541666666666641</v>
      </c>
      <c r="T31" s="68">
        <v>1</v>
      </c>
      <c r="U31" s="68">
        <v>0</v>
      </c>
      <c r="V31" s="69">
        <f t="shared" si="6"/>
        <v>5.5</v>
      </c>
      <c r="W31" s="70">
        <f t="shared" si="7"/>
        <v>0</v>
      </c>
      <c r="X31" s="68">
        <v>0</v>
      </c>
      <c r="Y31" s="68">
        <v>0</v>
      </c>
      <c r="Z31" s="69">
        <f t="shared" si="8"/>
        <v>0</v>
      </c>
      <c r="AA31" s="70">
        <f t="shared" si="9"/>
        <v>0</v>
      </c>
      <c r="AB31" s="68">
        <v>2</v>
      </c>
      <c r="AC31" s="68">
        <v>0</v>
      </c>
      <c r="AD31" s="69">
        <f t="shared" si="10"/>
        <v>11</v>
      </c>
      <c r="AE31" s="70">
        <f t="shared" si="11"/>
        <v>0</v>
      </c>
      <c r="AF31" s="47"/>
      <c r="AG31" s="65">
        <f t="shared" si="20"/>
        <v>0.3819444444444442</v>
      </c>
      <c r="AH31" s="66" t="s">
        <v>6</v>
      </c>
      <c r="AI31" s="67">
        <f t="shared" si="23"/>
        <v>0.38541666666666641</v>
      </c>
      <c r="AJ31" s="68">
        <v>1</v>
      </c>
      <c r="AK31" s="68">
        <v>0</v>
      </c>
      <c r="AL31" s="69">
        <f t="shared" si="12"/>
        <v>5.5</v>
      </c>
      <c r="AM31" s="70">
        <f t="shared" si="13"/>
        <v>0</v>
      </c>
      <c r="AN31" s="68">
        <v>0</v>
      </c>
      <c r="AO31" s="68">
        <v>0</v>
      </c>
      <c r="AP31" s="69">
        <f t="shared" si="14"/>
        <v>0</v>
      </c>
      <c r="AQ31" s="70">
        <f t="shared" si="15"/>
        <v>0</v>
      </c>
      <c r="AR31" s="68">
        <v>1</v>
      </c>
      <c r="AS31" s="68">
        <v>0</v>
      </c>
      <c r="AT31" s="69">
        <f t="shared" si="16"/>
        <v>5.5</v>
      </c>
      <c r="AU31" s="70">
        <f t="shared" si="17"/>
        <v>0</v>
      </c>
      <c r="AV31" s="47"/>
    </row>
    <row r="32" spans="1:48" x14ac:dyDescent="0.2">
      <c r="A32" s="65">
        <f t="shared" si="18"/>
        <v>0.38541666666666641</v>
      </c>
      <c r="B32" s="66" t="s">
        <v>6</v>
      </c>
      <c r="C32" s="67">
        <f t="shared" si="21"/>
        <v>0.38888888888888862</v>
      </c>
      <c r="D32" s="68">
        <v>0</v>
      </c>
      <c r="E32" s="68">
        <v>0</v>
      </c>
      <c r="F32" s="69">
        <f t="shared" si="0"/>
        <v>0</v>
      </c>
      <c r="G32" s="70">
        <f t="shared" si="1"/>
        <v>0</v>
      </c>
      <c r="H32" s="68">
        <v>0</v>
      </c>
      <c r="I32" s="68">
        <v>0</v>
      </c>
      <c r="J32" s="69">
        <f t="shared" si="2"/>
        <v>0</v>
      </c>
      <c r="K32" s="70">
        <f t="shared" si="3"/>
        <v>0</v>
      </c>
      <c r="L32" s="68">
        <v>0</v>
      </c>
      <c r="M32" s="68">
        <v>0</v>
      </c>
      <c r="N32" s="69">
        <f t="shared" si="4"/>
        <v>0</v>
      </c>
      <c r="O32" s="70">
        <f t="shared" si="5"/>
        <v>0</v>
      </c>
      <c r="P32" s="47"/>
      <c r="Q32" s="65">
        <f t="shared" si="19"/>
        <v>0.38541666666666641</v>
      </c>
      <c r="R32" s="66" t="s">
        <v>6</v>
      </c>
      <c r="S32" s="67">
        <f t="shared" si="22"/>
        <v>0.38888888888888862</v>
      </c>
      <c r="T32" s="68">
        <v>1</v>
      </c>
      <c r="U32" s="68">
        <v>0</v>
      </c>
      <c r="V32" s="69">
        <f t="shared" si="6"/>
        <v>5.5</v>
      </c>
      <c r="W32" s="70">
        <f t="shared" si="7"/>
        <v>0</v>
      </c>
      <c r="X32" s="68">
        <v>1</v>
      </c>
      <c r="Y32" s="68">
        <v>0</v>
      </c>
      <c r="Z32" s="69">
        <f t="shared" si="8"/>
        <v>5.5</v>
      </c>
      <c r="AA32" s="70">
        <f t="shared" si="9"/>
        <v>0</v>
      </c>
      <c r="AB32" s="68">
        <v>3</v>
      </c>
      <c r="AC32" s="68">
        <v>0</v>
      </c>
      <c r="AD32" s="69">
        <f t="shared" si="10"/>
        <v>16.5</v>
      </c>
      <c r="AE32" s="70">
        <f t="shared" si="11"/>
        <v>0</v>
      </c>
      <c r="AF32" s="47"/>
      <c r="AG32" s="65">
        <f t="shared" si="20"/>
        <v>0.38541666666666641</v>
      </c>
      <c r="AH32" s="66" t="s">
        <v>6</v>
      </c>
      <c r="AI32" s="67">
        <f t="shared" si="23"/>
        <v>0.38888888888888862</v>
      </c>
      <c r="AJ32" s="68">
        <v>0</v>
      </c>
      <c r="AK32" s="68">
        <v>0</v>
      </c>
      <c r="AL32" s="69">
        <f t="shared" si="12"/>
        <v>0</v>
      </c>
      <c r="AM32" s="70">
        <f t="shared" si="13"/>
        <v>0</v>
      </c>
      <c r="AN32" s="68">
        <v>0</v>
      </c>
      <c r="AO32" s="68">
        <v>0</v>
      </c>
      <c r="AP32" s="69">
        <f t="shared" si="14"/>
        <v>0</v>
      </c>
      <c r="AQ32" s="70">
        <f t="shared" si="15"/>
        <v>0</v>
      </c>
      <c r="AR32" s="68">
        <v>0</v>
      </c>
      <c r="AS32" s="68">
        <v>0</v>
      </c>
      <c r="AT32" s="69">
        <f t="shared" si="16"/>
        <v>0</v>
      </c>
      <c r="AU32" s="70">
        <f t="shared" si="17"/>
        <v>0</v>
      </c>
      <c r="AV32" s="47"/>
    </row>
    <row r="33" spans="1:48" x14ac:dyDescent="0.2">
      <c r="A33" s="65">
        <f t="shared" si="18"/>
        <v>0.38888888888888862</v>
      </c>
      <c r="B33" s="66" t="s">
        <v>6</v>
      </c>
      <c r="C33" s="67">
        <f t="shared" si="21"/>
        <v>0.39236111111111083</v>
      </c>
      <c r="D33" s="68">
        <v>0</v>
      </c>
      <c r="E33" s="68">
        <v>0</v>
      </c>
      <c r="F33" s="69">
        <f t="shared" si="0"/>
        <v>0</v>
      </c>
      <c r="G33" s="70">
        <f t="shared" si="1"/>
        <v>0</v>
      </c>
      <c r="H33" s="68">
        <v>0</v>
      </c>
      <c r="I33" s="68">
        <v>0</v>
      </c>
      <c r="J33" s="69">
        <f t="shared" si="2"/>
        <v>0</v>
      </c>
      <c r="K33" s="70">
        <f t="shared" si="3"/>
        <v>0</v>
      </c>
      <c r="L33" s="68">
        <v>0</v>
      </c>
      <c r="M33" s="68">
        <v>0</v>
      </c>
      <c r="N33" s="69">
        <f t="shared" si="4"/>
        <v>0</v>
      </c>
      <c r="O33" s="70">
        <f t="shared" si="5"/>
        <v>0</v>
      </c>
      <c r="P33" s="47"/>
      <c r="Q33" s="65">
        <f t="shared" si="19"/>
        <v>0.38888888888888862</v>
      </c>
      <c r="R33" s="66" t="s">
        <v>6</v>
      </c>
      <c r="S33" s="67">
        <f t="shared" si="22"/>
        <v>0.39236111111111083</v>
      </c>
      <c r="T33" s="68">
        <v>1</v>
      </c>
      <c r="U33" s="68">
        <v>0</v>
      </c>
      <c r="V33" s="69">
        <f t="shared" si="6"/>
        <v>5.5</v>
      </c>
      <c r="W33" s="70">
        <f t="shared" si="7"/>
        <v>0</v>
      </c>
      <c r="X33" s="68">
        <v>1</v>
      </c>
      <c r="Y33" s="68">
        <v>0</v>
      </c>
      <c r="Z33" s="69">
        <f t="shared" si="8"/>
        <v>5.5</v>
      </c>
      <c r="AA33" s="70">
        <f t="shared" si="9"/>
        <v>0</v>
      </c>
      <c r="AB33" s="68">
        <v>4</v>
      </c>
      <c r="AC33" s="68">
        <v>0</v>
      </c>
      <c r="AD33" s="69">
        <f t="shared" si="10"/>
        <v>22</v>
      </c>
      <c r="AE33" s="70">
        <f t="shared" si="11"/>
        <v>0</v>
      </c>
      <c r="AF33" s="47"/>
      <c r="AG33" s="65">
        <f t="shared" si="20"/>
        <v>0.38888888888888862</v>
      </c>
      <c r="AH33" s="66" t="s">
        <v>6</v>
      </c>
      <c r="AI33" s="67">
        <f t="shared" si="23"/>
        <v>0.39236111111111083</v>
      </c>
      <c r="AJ33" s="68">
        <v>1</v>
      </c>
      <c r="AK33" s="68">
        <v>0</v>
      </c>
      <c r="AL33" s="69">
        <f t="shared" si="12"/>
        <v>5.5</v>
      </c>
      <c r="AM33" s="70">
        <f t="shared" si="13"/>
        <v>0</v>
      </c>
      <c r="AN33" s="68">
        <v>1</v>
      </c>
      <c r="AO33" s="68">
        <v>0</v>
      </c>
      <c r="AP33" s="69">
        <f t="shared" si="14"/>
        <v>5.5</v>
      </c>
      <c r="AQ33" s="70">
        <f t="shared" si="15"/>
        <v>0</v>
      </c>
      <c r="AR33" s="68">
        <v>1</v>
      </c>
      <c r="AS33" s="68">
        <v>0</v>
      </c>
      <c r="AT33" s="69">
        <f t="shared" si="16"/>
        <v>5.5</v>
      </c>
      <c r="AU33" s="70">
        <f t="shared" si="17"/>
        <v>0</v>
      </c>
      <c r="AV33" s="47"/>
    </row>
    <row r="34" spans="1:48" x14ac:dyDescent="0.2">
      <c r="A34" s="65">
        <f t="shared" si="18"/>
        <v>0.39236111111111083</v>
      </c>
      <c r="B34" s="66" t="s">
        <v>6</v>
      </c>
      <c r="C34" s="67">
        <f t="shared" si="21"/>
        <v>0.39583333333333304</v>
      </c>
      <c r="D34" s="68">
        <v>0</v>
      </c>
      <c r="E34" s="68">
        <v>0</v>
      </c>
      <c r="F34" s="69">
        <f t="shared" si="0"/>
        <v>0</v>
      </c>
      <c r="G34" s="70">
        <f t="shared" si="1"/>
        <v>0</v>
      </c>
      <c r="H34" s="68">
        <v>0</v>
      </c>
      <c r="I34" s="68">
        <v>0</v>
      </c>
      <c r="J34" s="69">
        <f t="shared" si="2"/>
        <v>0</v>
      </c>
      <c r="K34" s="70">
        <f t="shared" si="3"/>
        <v>0</v>
      </c>
      <c r="L34" s="68">
        <v>0</v>
      </c>
      <c r="M34" s="68">
        <v>0</v>
      </c>
      <c r="N34" s="69">
        <f t="shared" si="4"/>
        <v>0</v>
      </c>
      <c r="O34" s="70">
        <f t="shared" si="5"/>
        <v>0</v>
      </c>
      <c r="P34" s="47"/>
      <c r="Q34" s="65">
        <f t="shared" si="19"/>
        <v>0.39236111111111083</v>
      </c>
      <c r="R34" s="66" t="s">
        <v>6</v>
      </c>
      <c r="S34" s="67">
        <f t="shared" si="22"/>
        <v>0.39583333333333304</v>
      </c>
      <c r="T34" s="68">
        <v>1</v>
      </c>
      <c r="U34" s="68">
        <v>0</v>
      </c>
      <c r="V34" s="69">
        <f t="shared" si="6"/>
        <v>5.5</v>
      </c>
      <c r="W34" s="70">
        <f t="shared" si="7"/>
        <v>0</v>
      </c>
      <c r="X34" s="68">
        <v>0</v>
      </c>
      <c r="Y34" s="68">
        <v>0</v>
      </c>
      <c r="Z34" s="69">
        <f t="shared" si="8"/>
        <v>0</v>
      </c>
      <c r="AA34" s="70">
        <f t="shared" si="9"/>
        <v>0</v>
      </c>
      <c r="AB34" s="68">
        <v>2</v>
      </c>
      <c r="AC34" s="68">
        <v>0</v>
      </c>
      <c r="AD34" s="69">
        <f t="shared" si="10"/>
        <v>11</v>
      </c>
      <c r="AE34" s="70">
        <f t="shared" si="11"/>
        <v>0</v>
      </c>
      <c r="AF34" s="47"/>
      <c r="AG34" s="65">
        <f t="shared" si="20"/>
        <v>0.39236111111111083</v>
      </c>
      <c r="AH34" s="66" t="s">
        <v>6</v>
      </c>
      <c r="AI34" s="67">
        <f t="shared" si="23"/>
        <v>0.39583333333333304</v>
      </c>
      <c r="AJ34" s="68">
        <v>0</v>
      </c>
      <c r="AK34" s="68">
        <v>0</v>
      </c>
      <c r="AL34" s="69">
        <f t="shared" si="12"/>
        <v>0</v>
      </c>
      <c r="AM34" s="70">
        <f t="shared" si="13"/>
        <v>0</v>
      </c>
      <c r="AN34" s="68">
        <v>0</v>
      </c>
      <c r="AO34" s="68">
        <v>0</v>
      </c>
      <c r="AP34" s="69">
        <f t="shared" si="14"/>
        <v>0</v>
      </c>
      <c r="AQ34" s="70">
        <f t="shared" si="15"/>
        <v>0</v>
      </c>
      <c r="AR34" s="68">
        <v>1</v>
      </c>
      <c r="AS34" s="68">
        <v>0</v>
      </c>
      <c r="AT34" s="69">
        <f t="shared" si="16"/>
        <v>5.5</v>
      </c>
      <c r="AU34" s="70">
        <f t="shared" si="17"/>
        <v>0</v>
      </c>
      <c r="AV34" s="47"/>
    </row>
    <row r="35" spans="1:48" x14ac:dyDescent="0.2">
      <c r="A35" s="47"/>
      <c r="C35" s="48"/>
      <c r="P35" s="47"/>
      <c r="Q35" s="47"/>
      <c r="S35" s="48"/>
      <c r="AF35" s="47"/>
      <c r="AG35" s="47"/>
      <c r="AI35" s="48"/>
      <c r="AV35" s="47"/>
    </row>
    <row r="36" spans="1:48" x14ac:dyDescent="0.2">
      <c r="A36" s="65">
        <v>0.67708333333333337</v>
      </c>
      <c r="B36" s="66" t="s">
        <v>6</v>
      </c>
      <c r="C36" s="67">
        <f>A36+1/288</f>
        <v>0.68055555555555558</v>
      </c>
      <c r="D36" s="68">
        <v>0</v>
      </c>
      <c r="E36" s="68">
        <v>0</v>
      </c>
      <c r="F36" s="69">
        <f t="shared" ref="F36:F62" si="24">SUM(D36*5.5+E36*15)</f>
        <v>0</v>
      </c>
      <c r="G36" s="70">
        <f t="shared" ref="G36:G62" si="25">IF(D36=0,0,SUM(E36/(D36+E36)*100))</f>
        <v>0</v>
      </c>
      <c r="H36" s="68">
        <v>0</v>
      </c>
      <c r="I36" s="68">
        <v>0</v>
      </c>
      <c r="J36" s="69">
        <f t="shared" ref="J36:J62" si="26">SUM(H36*5.5+I36*15)</f>
        <v>0</v>
      </c>
      <c r="K36" s="70">
        <f t="shared" ref="K36:K62" si="27">IF(H36=0,0,SUM(I36/(H36+I36)*100))</f>
        <v>0</v>
      </c>
      <c r="L36" s="68">
        <v>0</v>
      </c>
      <c r="M36" s="68">
        <v>0</v>
      </c>
      <c r="N36" s="69">
        <f t="shared" ref="N36:N62" si="28">SUM(L36*5.5+M36*15)</f>
        <v>0</v>
      </c>
      <c r="O36" s="70">
        <f t="shared" ref="O36:O62" si="29">IF(L36=0,0,SUM(M36/(L36+M36)*100))</f>
        <v>0</v>
      </c>
      <c r="Q36" s="65">
        <v>0.67708333333333337</v>
      </c>
      <c r="R36" s="66" t="s">
        <v>6</v>
      </c>
      <c r="S36" s="67">
        <f>Q36+1/288</f>
        <v>0.68055555555555558</v>
      </c>
      <c r="T36" s="68">
        <v>0</v>
      </c>
      <c r="U36" s="68">
        <v>0</v>
      </c>
      <c r="V36" s="69">
        <f t="shared" ref="V36:V62" si="30">SUM(T36*5.5+U36*15)</f>
        <v>0</v>
      </c>
      <c r="W36" s="70">
        <f t="shared" ref="W36:W62" si="31">IF(T36=0,0,SUM(U36/(T36+U36)*100))</f>
        <v>0</v>
      </c>
      <c r="X36" s="68">
        <v>0</v>
      </c>
      <c r="Y36" s="68">
        <v>0</v>
      </c>
      <c r="Z36" s="69">
        <f t="shared" ref="Z36:Z62" si="32">SUM(X36*5.5+Y36*15)</f>
        <v>0</v>
      </c>
      <c r="AA36" s="70">
        <f t="shared" ref="AA36:AA62" si="33">IF(X36=0,0,SUM(Y36/(X36+Y36)*100))</f>
        <v>0</v>
      </c>
      <c r="AB36" s="68">
        <v>0</v>
      </c>
      <c r="AC36" s="68">
        <v>0</v>
      </c>
      <c r="AD36" s="69">
        <f t="shared" ref="AD36:AD62" si="34">SUM(AB36*5.5+AC36*15)</f>
        <v>0</v>
      </c>
      <c r="AE36" s="70">
        <f t="shared" ref="AE36:AE62" si="35">IF(AB36=0,0,SUM(AC36/(AB36+AC36)*100))</f>
        <v>0</v>
      </c>
      <c r="AG36" s="65">
        <v>0.67708333333333337</v>
      </c>
      <c r="AH36" s="66" t="s">
        <v>6</v>
      </c>
      <c r="AI36" s="67">
        <f>AG36+1/288</f>
        <v>0.68055555555555558</v>
      </c>
      <c r="AJ36" s="68">
        <v>0</v>
      </c>
      <c r="AK36" s="68">
        <v>0</v>
      </c>
      <c r="AL36" s="69">
        <f t="shared" ref="AL36:AL62" si="36">SUM(AJ36*5.5+AK36*15)</f>
        <v>0</v>
      </c>
      <c r="AM36" s="70">
        <f t="shared" ref="AM36:AM62" si="37">IF(AJ36=0,0,SUM(AK36/(AJ36+AK36)*100))</f>
        <v>0</v>
      </c>
      <c r="AN36" s="68">
        <v>0</v>
      </c>
      <c r="AO36" s="68">
        <v>0</v>
      </c>
      <c r="AP36" s="69">
        <f t="shared" ref="AP36:AP62" si="38">SUM(AN36*5.5+AO36*15)</f>
        <v>0</v>
      </c>
      <c r="AQ36" s="70">
        <f t="shared" ref="AQ36:AQ62" si="39">IF(AN36=0,0,SUM(AO36/(AN36+AO36)*100))</f>
        <v>0</v>
      </c>
      <c r="AR36" s="68">
        <v>0</v>
      </c>
      <c r="AS36" s="68">
        <v>0</v>
      </c>
      <c r="AT36" s="69">
        <f t="shared" ref="AT36:AT62" si="40">SUM(AR36*5.5+AS36*15)</f>
        <v>0</v>
      </c>
      <c r="AU36" s="70">
        <f t="shared" ref="AU36:AU62" si="41">IF(AR36=0,0,SUM(AS36/(AR36+AS36)*100))</f>
        <v>0</v>
      </c>
    </row>
    <row r="37" spans="1:48" x14ac:dyDescent="0.2">
      <c r="A37" s="65">
        <f>C36</f>
        <v>0.68055555555555558</v>
      </c>
      <c r="B37" s="66" t="s">
        <v>6</v>
      </c>
      <c r="C37" s="67">
        <f>A37+1/288</f>
        <v>0.68402777777777779</v>
      </c>
      <c r="D37" s="68">
        <v>0</v>
      </c>
      <c r="E37" s="68">
        <v>0</v>
      </c>
      <c r="F37" s="69">
        <f t="shared" si="24"/>
        <v>0</v>
      </c>
      <c r="G37" s="70">
        <f t="shared" si="25"/>
        <v>0</v>
      </c>
      <c r="H37" s="68">
        <v>0</v>
      </c>
      <c r="I37" s="68">
        <v>0</v>
      </c>
      <c r="J37" s="69">
        <f t="shared" si="26"/>
        <v>0</v>
      </c>
      <c r="K37" s="70">
        <f t="shared" si="27"/>
        <v>0</v>
      </c>
      <c r="L37" s="68">
        <v>0</v>
      </c>
      <c r="M37" s="68">
        <v>0</v>
      </c>
      <c r="N37" s="69">
        <f t="shared" si="28"/>
        <v>0</v>
      </c>
      <c r="O37" s="70">
        <f t="shared" si="29"/>
        <v>0</v>
      </c>
      <c r="Q37" s="65">
        <f>S36</f>
        <v>0.68055555555555558</v>
      </c>
      <c r="R37" s="66" t="s">
        <v>6</v>
      </c>
      <c r="S37" s="67">
        <f>Q37+1/288</f>
        <v>0.68402777777777779</v>
      </c>
      <c r="T37" s="68">
        <v>1</v>
      </c>
      <c r="U37" s="68">
        <v>0</v>
      </c>
      <c r="V37" s="69">
        <f t="shared" si="30"/>
        <v>5.5</v>
      </c>
      <c r="W37" s="70">
        <f t="shared" si="31"/>
        <v>0</v>
      </c>
      <c r="X37" s="68">
        <v>1</v>
      </c>
      <c r="Y37" s="68">
        <v>0</v>
      </c>
      <c r="Z37" s="69">
        <f t="shared" si="32"/>
        <v>5.5</v>
      </c>
      <c r="AA37" s="70">
        <f t="shared" si="33"/>
        <v>0</v>
      </c>
      <c r="AB37" s="68">
        <v>1</v>
      </c>
      <c r="AC37" s="68">
        <v>0</v>
      </c>
      <c r="AD37" s="69">
        <f t="shared" si="34"/>
        <v>5.5</v>
      </c>
      <c r="AE37" s="70">
        <f t="shared" si="35"/>
        <v>0</v>
      </c>
      <c r="AG37" s="65">
        <f>AI36</f>
        <v>0.68055555555555558</v>
      </c>
      <c r="AH37" s="66" t="s">
        <v>6</v>
      </c>
      <c r="AI37" s="67">
        <f>AG37+1/288</f>
        <v>0.68402777777777779</v>
      </c>
      <c r="AJ37" s="68">
        <v>1</v>
      </c>
      <c r="AK37" s="68">
        <v>0</v>
      </c>
      <c r="AL37" s="69">
        <f t="shared" si="36"/>
        <v>5.5</v>
      </c>
      <c r="AM37" s="70">
        <f t="shared" si="37"/>
        <v>0</v>
      </c>
      <c r="AN37" s="68">
        <v>1</v>
      </c>
      <c r="AO37" s="68">
        <v>0</v>
      </c>
      <c r="AP37" s="69">
        <f t="shared" si="38"/>
        <v>5.5</v>
      </c>
      <c r="AQ37" s="70">
        <f t="shared" si="39"/>
        <v>0</v>
      </c>
      <c r="AR37" s="68">
        <v>1</v>
      </c>
      <c r="AS37" s="68">
        <v>0</v>
      </c>
      <c r="AT37" s="69">
        <f t="shared" si="40"/>
        <v>5.5</v>
      </c>
      <c r="AU37" s="70">
        <f t="shared" si="41"/>
        <v>0</v>
      </c>
    </row>
    <row r="38" spans="1:48" x14ac:dyDescent="0.2">
      <c r="A38" s="65">
        <f t="shared" ref="A38:A62" si="42">C37</f>
        <v>0.68402777777777779</v>
      </c>
      <c r="B38" s="66" t="s">
        <v>6</v>
      </c>
      <c r="C38" s="67">
        <f>A38+1/288</f>
        <v>0.6875</v>
      </c>
      <c r="D38" s="68">
        <v>0</v>
      </c>
      <c r="E38" s="68">
        <v>0</v>
      </c>
      <c r="F38" s="69">
        <f t="shared" si="24"/>
        <v>0</v>
      </c>
      <c r="G38" s="70">
        <f t="shared" si="25"/>
        <v>0</v>
      </c>
      <c r="H38" s="68">
        <v>0</v>
      </c>
      <c r="I38" s="68">
        <v>0</v>
      </c>
      <c r="J38" s="69">
        <f t="shared" si="26"/>
        <v>0</v>
      </c>
      <c r="K38" s="70">
        <f t="shared" si="27"/>
        <v>0</v>
      </c>
      <c r="L38" s="68">
        <v>0</v>
      </c>
      <c r="M38" s="68">
        <v>0</v>
      </c>
      <c r="N38" s="69">
        <f t="shared" si="28"/>
        <v>0</v>
      </c>
      <c r="O38" s="70">
        <f t="shared" si="29"/>
        <v>0</v>
      </c>
      <c r="Q38" s="65">
        <f t="shared" ref="Q38:Q62" si="43">S37</f>
        <v>0.68402777777777779</v>
      </c>
      <c r="R38" s="66" t="s">
        <v>6</v>
      </c>
      <c r="S38" s="67">
        <f>Q38+1/288</f>
        <v>0.6875</v>
      </c>
      <c r="T38" s="68">
        <v>0</v>
      </c>
      <c r="U38" s="68">
        <v>0</v>
      </c>
      <c r="V38" s="69">
        <f t="shared" si="30"/>
        <v>0</v>
      </c>
      <c r="W38" s="70">
        <f t="shared" si="31"/>
        <v>0</v>
      </c>
      <c r="X38" s="68">
        <v>0</v>
      </c>
      <c r="Y38" s="68">
        <v>0</v>
      </c>
      <c r="Z38" s="69">
        <f t="shared" si="32"/>
        <v>0</v>
      </c>
      <c r="AA38" s="70">
        <f t="shared" si="33"/>
        <v>0</v>
      </c>
      <c r="AB38" s="68">
        <v>2</v>
      </c>
      <c r="AC38" s="68">
        <v>0</v>
      </c>
      <c r="AD38" s="69">
        <f t="shared" si="34"/>
        <v>11</v>
      </c>
      <c r="AE38" s="70">
        <f t="shared" si="35"/>
        <v>0</v>
      </c>
      <c r="AG38" s="65">
        <f t="shared" ref="AG38:AG62" si="44">AI37</f>
        <v>0.68402777777777779</v>
      </c>
      <c r="AH38" s="66" t="s">
        <v>6</v>
      </c>
      <c r="AI38" s="67">
        <f>AG38+1/288</f>
        <v>0.6875</v>
      </c>
      <c r="AJ38" s="68">
        <v>0</v>
      </c>
      <c r="AK38" s="68">
        <v>0</v>
      </c>
      <c r="AL38" s="69">
        <f t="shared" si="36"/>
        <v>0</v>
      </c>
      <c r="AM38" s="70">
        <f t="shared" si="37"/>
        <v>0</v>
      </c>
      <c r="AN38" s="68">
        <v>0</v>
      </c>
      <c r="AO38" s="68">
        <v>0</v>
      </c>
      <c r="AP38" s="69">
        <f t="shared" si="38"/>
        <v>0</v>
      </c>
      <c r="AQ38" s="70">
        <f t="shared" si="39"/>
        <v>0</v>
      </c>
      <c r="AR38" s="68">
        <v>0</v>
      </c>
      <c r="AS38" s="68">
        <v>0</v>
      </c>
      <c r="AT38" s="69">
        <f t="shared" si="40"/>
        <v>0</v>
      </c>
      <c r="AU38" s="70">
        <f t="shared" si="41"/>
        <v>0</v>
      </c>
    </row>
    <row r="39" spans="1:48" x14ac:dyDescent="0.2">
      <c r="A39" s="65">
        <f t="shared" si="42"/>
        <v>0.6875</v>
      </c>
      <c r="B39" s="66" t="s">
        <v>6</v>
      </c>
      <c r="C39" s="67">
        <f t="shared" ref="C39:C62" si="45">A39+1/288</f>
        <v>0.69097222222222221</v>
      </c>
      <c r="D39" s="68">
        <v>0</v>
      </c>
      <c r="E39" s="68">
        <v>0</v>
      </c>
      <c r="F39" s="69">
        <f t="shared" si="24"/>
        <v>0</v>
      </c>
      <c r="G39" s="70">
        <f t="shared" si="25"/>
        <v>0</v>
      </c>
      <c r="H39" s="68">
        <v>0</v>
      </c>
      <c r="I39" s="68">
        <v>0</v>
      </c>
      <c r="J39" s="69">
        <f t="shared" si="26"/>
        <v>0</v>
      </c>
      <c r="K39" s="70">
        <f t="shared" si="27"/>
        <v>0</v>
      </c>
      <c r="L39" s="68">
        <v>0</v>
      </c>
      <c r="M39" s="68">
        <v>0</v>
      </c>
      <c r="N39" s="69">
        <f t="shared" si="28"/>
        <v>0</v>
      </c>
      <c r="O39" s="70">
        <f t="shared" si="29"/>
        <v>0</v>
      </c>
      <c r="Q39" s="65">
        <f t="shared" si="43"/>
        <v>0.6875</v>
      </c>
      <c r="R39" s="66" t="s">
        <v>6</v>
      </c>
      <c r="S39" s="67">
        <f t="shared" ref="S39:S62" si="46">Q39+1/288</f>
        <v>0.69097222222222221</v>
      </c>
      <c r="T39" s="68">
        <v>0</v>
      </c>
      <c r="U39" s="68">
        <v>0</v>
      </c>
      <c r="V39" s="69">
        <f t="shared" si="30"/>
        <v>0</v>
      </c>
      <c r="W39" s="70">
        <f t="shared" si="31"/>
        <v>0</v>
      </c>
      <c r="X39" s="68">
        <v>1</v>
      </c>
      <c r="Y39" s="68">
        <v>0</v>
      </c>
      <c r="Z39" s="69">
        <f t="shared" si="32"/>
        <v>5.5</v>
      </c>
      <c r="AA39" s="70">
        <f t="shared" si="33"/>
        <v>0</v>
      </c>
      <c r="AB39" s="68">
        <v>1</v>
      </c>
      <c r="AC39" s="68">
        <v>0</v>
      </c>
      <c r="AD39" s="69">
        <f t="shared" si="34"/>
        <v>5.5</v>
      </c>
      <c r="AE39" s="70">
        <f t="shared" si="35"/>
        <v>0</v>
      </c>
      <c r="AG39" s="65">
        <f t="shared" si="44"/>
        <v>0.6875</v>
      </c>
      <c r="AH39" s="66" t="s">
        <v>6</v>
      </c>
      <c r="AI39" s="67">
        <f t="shared" ref="AI39:AI62" si="47">AG39+1/288</f>
        <v>0.69097222222222221</v>
      </c>
      <c r="AJ39" s="68">
        <v>0</v>
      </c>
      <c r="AK39" s="68">
        <v>0</v>
      </c>
      <c r="AL39" s="69">
        <f t="shared" si="36"/>
        <v>0</v>
      </c>
      <c r="AM39" s="70">
        <f t="shared" si="37"/>
        <v>0</v>
      </c>
      <c r="AN39" s="68">
        <v>0</v>
      </c>
      <c r="AO39" s="68">
        <v>0</v>
      </c>
      <c r="AP39" s="69">
        <f t="shared" si="38"/>
        <v>0</v>
      </c>
      <c r="AQ39" s="70">
        <f t="shared" si="39"/>
        <v>0</v>
      </c>
      <c r="AR39" s="68">
        <v>0</v>
      </c>
      <c r="AS39" s="68">
        <v>0</v>
      </c>
      <c r="AT39" s="69">
        <f t="shared" si="40"/>
        <v>0</v>
      </c>
      <c r="AU39" s="70">
        <f t="shared" si="41"/>
        <v>0</v>
      </c>
    </row>
    <row r="40" spans="1:48" x14ac:dyDescent="0.2">
      <c r="A40" s="65">
        <f t="shared" si="42"/>
        <v>0.69097222222222221</v>
      </c>
      <c r="B40" s="66" t="s">
        <v>6</v>
      </c>
      <c r="C40" s="67">
        <f t="shared" si="45"/>
        <v>0.69444444444444442</v>
      </c>
      <c r="D40" s="68">
        <v>0</v>
      </c>
      <c r="E40" s="68">
        <v>0</v>
      </c>
      <c r="F40" s="69">
        <f t="shared" si="24"/>
        <v>0</v>
      </c>
      <c r="G40" s="70">
        <f t="shared" si="25"/>
        <v>0</v>
      </c>
      <c r="H40" s="68">
        <v>0</v>
      </c>
      <c r="I40" s="68">
        <v>0</v>
      </c>
      <c r="J40" s="69">
        <f t="shared" si="26"/>
        <v>0</v>
      </c>
      <c r="K40" s="70">
        <f t="shared" si="27"/>
        <v>0</v>
      </c>
      <c r="L40" s="68">
        <v>0</v>
      </c>
      <c r="M40" s="68">
        <v>0</v>
      </c>
      <c r="N40" s="69">
        <f t="shared" si="28"/>
        <v>0</v>
      </c>
      <c r="O40" s="70">
        <f t="shared" si="29"/>
        <v>0</v>
      </c>
      <c r="Q40" s="65">
        <f t="shared" si="43"/>
        <v>0.69097222222222221</v>
      </c>
      <c r="R40" s="66" t="s">
        <v>6</v>
      </c>
      <c r="S40" s="67">
        <f t="shared" si="46"/>
        <v>0.69444444444444442</v>
      </c>
      <c r="T40" s="68">
        <v>0</v>
      </c>
      <c r="U40" s="68">
        <v>0</v>
      </c>
      <c r="V40" s="69">
        <f t="shared" si="30"/>
        <v>0</v>
      </c>
      <c r="W40" s="70">
        <f t="shared" si="31"/>
        <v>0</v>
      </c>
      <c r="X40" s="68">
        <v>1</v>
      </c>
      <c r="Y40" s="68">
        <v>0</v>
      </c>
      <c r="Z40" s="69">
        <f t="shared" si="32"/>
        <v>5.5</v>
      </c>
      <c r="AA40" s="70">
        <f t="shared" si="33"/>
        <v>0</v>
      </c>
      <c r="AB40" s="68">
        <v>0</v>
      </c>
      <c r="AC40" s="68">
        <v>0</v>
      </c>
      <c r="AD40" s="69">
        <f t="shared" si="34"/>
        <v>0</v>
      </c>
      <c r="AE40" s="70">
        <f t="shared" si="35"/>
        <v>0</v>
      </c>
      <c r="AG40" s="65">
        <f t="shared" si="44"/>
        <v>0.69097222222222221</v>
      </c>
      <c r="AH40" s="66" t="s">
        <v>6</v>
      </c>
      <c r="AI40" s="67">
        <f t="shared" si="47"/>
        <v>0.69444444444444442</v>
      </c>
      <c r="AJ40" s="68">
        <v>1</v>
      </c>
      <c r="AK40" s="68">
        <v>0</v>
      </c>
      <c r="AL40" s="69">
        <f t="shared" si="36"/>
        <v>5.5</v>
      </c>
      <c r="AM40" s="70">
        <f t="shared" si="37"/>
        <v>0</v>
      </c>
      <c r="AN40" s="68">
        <v>1</v>
      </c>
      <c r="AO40" s="68">
        <v>0</v>
      </c>
      <c r="AP40" s="69">
        <f t="shared" si="38"/>
        <v>5.5</v>
      </c>
      <c r="AQ40" s="70">
        <f t="shared" si="39"/>
        <v>0</v>
      </c>
      <c r="AR40" s="68">
        <v>1</v>
      </c>
      <c r="AS40" s="68">
        <v>0</v>
      </c>
      <c r="AT40" s="69">
        <f t="shared" si="40"/>
        <v>5.5</v>
      </c>
      <c r="AU40" s="70">
        <f t="shared" si="41"/>
        <v>0</v>
      </c>
    </row>
    <row r="41" spans="1:48" x14ac:dyDescent="0.2">
      <c r="A41" s="65">
        <f t="shared" si="42"/>
        <v>0.69444444444444442</v>
      </c>
      <c r="B41" s="66" t="s">
        <v>6</v>
      </c>
      <c r="C41" s="67">
        <f t="shared" si="45"/>
        <v>0.69791666666666663</v>
      </c>
      <c r="D41" s="68">
        <v>0</v>
      </c>
      <c r="E41" s="68">
        <v>0</v>
      </c>
      <c r="F41" s="69">
        <f t="shared" si="24"/>
        <v>0</v>
      </c>
      <c r="G41" s="70">
        <f t="shared" si="25"/>
        <v>0</v>
      </c>
      <c r="H41" s="68">
        <v>0</v>
      </c>
      <c r="I41" s="68">
        <v>0</v>
      </c>
      <c r="J41" s="69">
        <f t="shared" si="26"/>
        <v>0</v>
      </c>
      <c r="K41" s="70">
        <f t="shared" si="27"/>
        <v>0</v>
      </c>
      <c r="L41" s="68">
        <v>0</v>
      </c>
      <c r="M41" s="68">
        <v>0</v>
      </c>
      <c r="N41" s="69">
        <f t="shared" si="28"/>
        <v>0</v>
      </c>
      <c r="O41" s="70">
        <f t="shared" si="29"/>
        <v>0</v>
      </c>
      <c r="Q41" s="65">
        <f t="shared" si="43"/>
        <v>0.69444444444444442</v>
      </c>
      <c r="R41" s="66" t="s">
        <v>6</v>
      </c>
      <c r="S41" s="67">
        <f t="shared" si="46"/>
        <v>0.69791666666666663</v>
      </c>
      <c r="T41" s="68">
        <v>1</v>
      </c>
      <c r="U41" s="68">
        <v>0</v>
      </c>
      <c r="V41" s="69">
        <f t="shared" si="30"/>
        <v>5.5</v>
      </c>
      <c r="W41" s="70">
        <f t="shared" si="31"/>
        <v>0</v>
      </c>
      <c r="X41" s="68">
        <v>1</v>
      </c>
      <c r="Y41" s="68">
        <v>0</v>
      </c>
      <c r="Z41" s="69">
        <f t="shared" si="32"/>
        <v>5.5</v>
      </c>
      <c r="AA41" s="70">
        <f t="shared" si="33"/>
        <v>0</v>
      </c>
      <c r="AB41" s="68">
        <v>1</v>
      </c>
      <c r="AC41" s="68">
        <v>0</v>
      </c>
      <c r="AD41" s="69">
        <f t="shared" si="34"/>
        <v>5.5</v>
      </c>
      <c r="AE41" s="70">
        <f t="shared" si="35"/>
        <v>0</v>
      </c>
      <c r="AG41" s="65">
        <f t="shared" si="44"/>
        <v>0.69444444444444442</v>
      </c>
      <c r="AH41" s="66" t="s">
        <v>6</v>
      </c>
      <c r="AI41" s="67">
        <f t="shared" si="47"/>
        <v>0.69791666666666663</v>
      </c>
      <c r="AJ41" s="68">
        <v>0</v>
      </c>
      <c r="AK41" s="68">
        <v>0</v>
      </c>
      <c r="AL41" s="69">
        <f t="shared" si="36"/>
        <v>0</v>
      </c>
      <c r="AM41" s="70">
        <f t="shared" si="37"/>
        <v>0</v>
      </c>
      <c r="AN41" s="68">
        <v>1</v>
      </c>
      <c r="AO41" s="68">
        <v>0</v>
      </c>
      <c r="AP41" s="69">
        <f t="shared" si="38"/>
        <v>5.5</v>
      </c>
      <c r="AQ41" s="70">
        <f t="shared" si="39"/>
        <v>0</v>
      </c>
      <c r="AR41" s="68">
        <v>1</v>
      </c>
      <c r="AS41" s="68">
        <v>0</v>
      </c>
      <c r="AT41" s="69">
        <f t="shared" si="40"/>
        <v>5.5</v>
      </c>
      <c r="AU41" s="70">
        <f t="shared" si="41"/>
        <v>0</v>
      </c>
    </row>
    <row r="42" spans="1:48" x14ac:dyDescent="0.2">
      <c r="A42" s="65">
        <f t="shared" si="42"/>
        <v>0.69791666666666663</v>
      </c>
      <c r="B42" s="66" t="s">
        <v>6</v>
      </c>
      <c r="C42" s="67">
        <f t="shared" si="45"/>
        <v>0.70138888888888884</v>
      </c>
      <c r="D42" s="68">
        <v>0</v>
      </c>
      <c r="E42" s="68">
        <v>0</v>
      </c>
      <c r="F42" s="69">
        <f t="shared" si="24"/>
        <v>0</v>
      </c>
      <c r="G42" s="70">
        <f t="shared" si="25"/>
        <v>0</v>
      </c>
      <c r="H42" s="68">
        <v>0</v>
      </c>
      <c r="I42" s="68">
        <v>0</v>
      </c>
      <c r="J42" s="69">
        <f t="shared" si="26"/>
        <v>0</v>
      </c>
      <c r="K42" s="70">
        <f t="shared" si="27"/>
        <v>0</v>
      </c>
      <c r="L42" s="68">
        <v>0</v>
      </c>
      <c r="M42" s="68">
        <v>0</v>
      </c>
      <c r="N42" s="69">
        <f t="shared" si="28"/>
        <v>0</v>
      </c>
      <c r="O42" s="70">
        <f t="shared" si="29"/>
        <v>0</v>
      </c>
      <c r="Q42" s="65">
        <f t="shared" si="43"/>
        <v>0.69791666666666663</v>
      </c>
      <c r="R42" s="66" t="s">
        <v>6</v>
      </c>
      <c r="S42" s="67">
        <f t="shared" si="46"/>
        <v>0.70138888888888884</v>
      </c>
      <c r="T42" s="68">
        <v>1</v>
      </c>
      <c r="U42" s="68">
        <v>0</v>
      </c>
      <c r="V42" s="69">
        <f t="shared" si="30"/>
        <v>5.5</v>
      </c>
      <c r="W42" s="70">
        <f t="shared" si="31"/>
        <v>0</v>
      </c>
      <c r="X42" s="68">
        <v>2</v>
      </c>
      <c r="Y42" s="68">
        <v>0</v>
      </c>
      <c r="Z42" s="69">
        <f t="shared" si="32"/>
        <v>11</v>
      </c>
      <c r="AA42" s="70">
        <f t="shared" si="33"/>
        <v>0</v>
      </c>
      <c r="AB42" s="68">
        <v>2</v>
      </c>
      <c r="AC42" s="68">
        <v>0</v>
      </c>
      <c r="AD42" s="69">
        <f t="shared" si="34"/>
        <v>11</v>
      </c>
      <c r="AE42" s="70">
        <f t="shared" si="35"/>
        <v>0</v>
      </c>
      <c r="AG42" s="65">
        <f t="shared" si="44"/>
        <v>0.69791666666666663</v>
      </c>
      <c r="AH42" s="66" t="s">
        <v>6</v>
      </c>
      <c r="AI42" s="67">
        <f t="shared" si="47"/>
        <v>0.70138888888888884</v>
      </c>
      <c r="AJ42" s="68">
        <v>0</v>
      </c>
      <c r="AK42" s="68">
        <v>0</v>
      </c>
      <c r="AL42" s="69">
        <f t="shared" si="36"/>
        <v>0</v>
      </c>
      <c r="AM42" s="70">
        <f t="shared" si="37"/>
        <v>0</v>
      </c>
      <c r="AN42" s="68">
        <v>0</v>
      </c>
      <c r="AO42" s="68">
        <v>0</v>
      </c>
      <c r="AP42" s="69">
        <f t="shared" si="38"/>
        <v>0</v>
      </c>
      <c r="AQ42" s="70">
        <f t="shared" si="39"/>
        <v>0</v>
      </c>
      <c r="AR42" s="68">
        <v>0</v>
      </c>
      <c r="AS42" s="68">
        <v>0</v>
      </c>
      <c r="AT42" s="69">
        <f t="shared" si="40"/>
        <v>0</v>
      </c>
      <c r="AU42" s="70">
        <f t="shared" si="41"/>
        <v>0</v>
      </c>
    </row>
    <row r="43" spans="1:48" x14ac:dyDescent="0.2">
      <c r="A43" s="65">
        <f t="shared" si="42"/>
        <v>0.70138888888888884</v>
      </c>
      <c r="B43" s="66" t="s">
        <v>6</v>
      </c>
      <c r="C43" s="67">
        <f t="shared" si="45"/>
        <v>0.70486111111111105</v>
      </c>
      <c r="D43" s="68">
        <v>0</v>
      </c>
      <c r="E43" s="68">
        <v>0</v>
      </c>
      <c r="F43" s="69">
        <f t="shared" si="24"/>
        <v>0</v>
      </c>
      <c r="G43" s="70">
        <f t="shared" si="25"/>
        <v>0</v>
      </c>
      <c r="H43" s="68">
        <v>0</v>
      </c>
      <c r="I43" s="68">
        <v>0</v>
      </c>
      <c r="J43" s="69">
        <f t="shared" si="26"/>
        <v>0</v>
      </c>
      <c r="K43" s="70">
        <f t="shared" si="27"/>
        <v>0</v>
      </c>
      <c r="L43" s="68">
        <v>0</v>
      </c>
      <c r="M43" s="68">
        <v>0</v>
      </c>
      <c r="N43" s="69">
        <f t="shared" si="28"/>
        <v>0</v>
      </c>
      <c r="O43" s="70">
        <f t="shared" si="29"/>
        <v>0</v>
      </c>
      <c r="Q43" s="65">
        <f t="shared" si="43"/>
        <v>0.70138888888888884</v>
      </c>
      <c r="R43" s="66" t="s">
        <v>6</v>
      </c>
      <c r="S43" s="67">
        <f t="shared" si="46"/>
        <v>0.70486111111111105</v>
      </c>
      <c r="T43" s="68">
        <v>1</v>
      </c>
      <c r="U43" s="68">
        <v>0</v>
      </c>
      <c r="V43" s="69">
        <f t="shared" si="30"/>
        <v>5.5</v>
      </c>
      <c r="W43" s="70">
        <f t="shared" si="31"/>
        <v>0</v>
      </c>
      <c r="X43" s="68">
        <v>1</v>
      </c>
      <c r="Y43" s="68">
        <v>0</v>
      </c>
      <c r="Z43" s="69">
        <f t="shared" si="32"/>
        <v>5.5</v>
      </c>
      <c r="AA43" s="70">
        <f t="shared" si="33"/>
        <v>0</v>
      </c>
      <c r="AB43" s="68">
        <v>1</v>
      </c>
      <c r="AC43" s="68">
        <v>0</v>
      </c>
      <c r="AD43" s="69">
        <f t="shared" si="34"/>
        <v>5.5</v>
      </c>
      <c r="AE43" s="70">
        <f t="shared" si="35"/>
        <v>0</v>
      </c>
      <c r="AG43" s="65">
        <f t="shared" si="44"/>
        <v>0.70138888888888884</v>
      </c>
      <c r="AH43" s="66" t="s">
        <v>6</v>
      </c>
      <c r="AI43" s="67">
        <f t="shared" si="47"/>
        <v>0.70486111111111105</v>
      </c>
      <c r="AJ43" s="68">
        <v>1</v>
      </c>
      <c r="AK43" s="68">
        <v>0</v>
      </c>
      <c r="AL43" s="69">
        <f t="shared" si="36"/>
        <v>5.5</v>
      </c>
      <c r="AM43" s="70">
        <f t="shared" si="37"/>
        <v>0</v>
      </c>
      <c r="AN43" s="68">
        <v>1</v>
      </c>
      <c r="AO43" s="68">
        <v>0</v>
      </c>
      <c r="AP43" s="69">
        <f t="shared" si="38"/>
        <v>5.5</v>
      </c>
      <c r="AQ43" s="70">
        <f t="shared" si="39"/>
        <v>0</v>
      </c>
      <c r="AR43" s="68">
        <v>2</v>
      </c>
      <c r="AS43" s="68">
        <v>0</v>
      </c>
      <c r="AT43" s="69">
        <f t="shared" si="40"/>
        <v>11</v>
      </c>
      <c r="AU43" s="70">
        <f t="shared" si="41"/>
        <v>0</v>
      </c>
    </row>
    <row r="44" spans="1:48" x14ac:dyDescent="0.2">
      <c r="A44" s="65">
        <f t="shared" si="42"/>
        <v>0.70486111111111105</v>
      </c>
      <c r="B44" s="66" t="s">
        <v>6</v>
      </c>
      <c r="C44" s="67">
        <f t="shared" si="45"/>
        <v>0.70833333333333326</v>
      </c>
      <c r="D44" s="68">
        <v>0</v>
      </c>
      <c r="E44" s="68">
        <v>0</v>
      </c>
      <c r="F44" s="69">
        <f t="shared" si="24"/>
        <v>0</v>
      </c>
      <c r="G44" s="70">
        <f t="shared" si="25"/>
        <v>0</v>
      </c>
      <c r="H44" s="68">
        <v>0</v>
      </c>
      <c r="I44" s="68">
        <v>0</v>
      </c>
      <c r="J44" s="69">
        <f t="shared" si="26"/>
        <v>0</v>
      </c>
      <c r="K44" s="70">
        <f t="shared" si="27"/>
        <v>0</v>
      </c>
      <c r="L44" s="68">
        <v>0</v>
      </c>
      <c r="M44" s="68">
        <v>0</v>
      </c>
      <c r="N44" s="69">
        <f t="shared" si="28"/>
        <v>0</v>
      </c>
      <c r="O44" s="70">
        <f t="shared" si="29"/>
        <v>0</v>
      </c>
      <c r="Q44" s="65">
        <f t="shared" si="43"/>
        <v>0.70486111111111105</v>
      </c>
      <c r="R44" s="66" t="s">
        <v>6</v>
      </c>
      <c r="S44" s="67">
        <f t="shared" si="46"/>
        <v>0.70833333333333326</v>
      </c>
      <c r="T44" s="68">
        <v>1</v>
      </c>
      <c r="U44" s="68">
        <v>0</v>
      </c>
      <c r="V44" s="69">
        <f t="shared" si="30"/>
        <v>5.5</v>
      </c>
      <c r="W44" s="70">
        <f t="shared" si="31"/>
        <v>0</v>
      </c>
      <c r="X44" s="68">
        <v>1</v>
      </c>
      <c r="Y44" s="68">
        <v>0</v>
      </c>
      <c r="Z44" s="69">
        <f t="shared" si="32"/>
        <v>5.5</v>
      </c>
      <c r="AA44" s="70">
        <f t="shared" si="33"/>
        <v>0</v>
      </c>
      <c r="AB44" s="68">
        <v>1</v>
      </c>
      <c r="AC44" s="68">
        <v>0</v>
      </c>
      <c r="AD44" s="69">
        <f t="shared" si="34"/>
        <v>5.5</v>
      </c>
      <c r="AE44" s="70">
        <f t="shared" si="35"/>
        <v>0</v>
      </c>
      <c r="AG44" s="65">
        <f t="shared" si="44"/>
        <v>0.70486111111111105</v>
      </c>
      <c r="AH44" s="66" t="s">
        <v>6</v>
      </c>
      <c r="AI44" s="67">
        <f t="shared" si="47"/>
        <v>0.70833333333333326</v>
      </c>
      <c r="AJ44" s="68">
        <v>0</v>
      </c>
      <c r="AK44" s="68">
        <v>0</v>
      </c>
      <c r="AL44" s="69">
        <f t="shared" si="36"/>
        <v>0</v>
      </c>
      <c r="AM44" s="70">
        <f t="shared" si="37"/>
        <v>0</v>
      </c>
      <c r="AN44" s="68">
        <v>0</v>
      </c>
      <c r="AO44" s="68">
        <v>0</v>
      </c>
      <c r="AP44" s="69">
        <f t="shared" si="38"/>
        <v>0</v>
      </c>
      <c r="AQ44" s="70">
        <f t="shared" si="39"/>
        <v>0</v>
      </c>
      <c r="AR44" s="68">
        <v>0</v>
      </c>
      <c r="AS44" s="68">
        <v>0</v>
      </c>
      <c r="AT44" s="69">
        <f t="shared" si="40"/>
        <v>0</v>
      </c>
      <c r="AU44" s="70">
        <f t="shared" si="41"/>
        <v>0</v>
      </c>
    </row>
    <row r="45" spans="1:48" x14ac:dyDescent="0.2">
      <c r="A45" s="65">
        <f t="shared" si="42"/>
        <v>0.70833333333333326</v>
      </c>
      <c r="B45" s="66" t="s">
        <v>6</v>
      </c>
      <c r="C45" s="67">
        <f t="shared" si="45"/>
        <v>0.71180555555555547</v>
      </c>
      <c r="D45" s="68">
        <v>0</v>
      </c>
      <c r="E45" s="68">
        <v>0</v>
      </c>
      <c r="F45" s="69">
        <f t="shared" si="24"/>
        <v>0</v>
      </c>
      <c r="G45" s="70">
        <f t="shared" si="25"/>
        <v>0</v>
      </c>
      <c r="H45" s="68">
        <v>0</v>
      </c>
      <c r="I45" s="68">
        <v>0</v>
      </c>
      <c r="J45" s="69">
        <f t="shared" si="26"/>
        <v>0</v>
      </c>
      <c r="K45" s="70">
        <f t="shared" si="27"/>
        <v>0</v>
      </c>
      <c r="L45" s="68">
        <v>0</v>
      </c>
      <c r="M45" s="68">
        <v>0</v>
      </c>
      <c r="N45" s="69">
        <f t="shared" si="28"/>
        <v>0</v>
      </c>
      <c r="O45" s="70">
        <f t="shared" si="29"/>
        <v>0</v>
      </c>
      <c r="Q45" s="65">
        <f t="shared" si="43"/>
        <v>0.70833333333333326</v>
      </c>
      <c r="R45" s="66" t="s">
        <v>6</v>
      </c>
      <c r="S45" s="67">
        <f t="shared" si="46"/>
        <v>0.71180555555555547</v>
      </c>
      <c r="T45" s="68">
        <v>1</v>
      </c>
      <c r="U45" s="68">
        <v>0</v>
      </c>
      <c r="V45" s="69">
        <f t="shared" si="30"/>
        <v>5.5</v>
      </c>
      <c r="W45" s="70">
        <f t="shared" si="31"/>
        <v>0</v>
      </c>
      <c r="X45" s="68">
        <v>0</v>
      </c>
      <c r="Y45" s="68">
        <v>0</v>
      </c>
      <c r="Z45" s="69">
        <f t="shared" si="32"/>
        <v>0</v>
      </c>
      <c r="AA45" s="70">
        <f t="shared" si="33"/>
        <v>0</v>
      </c>
      <c r="AB45" s="68">
        <v>2</v>
      </c>
      <c r="AC45" s="68">
        <v>0</v>
      </c>
      <c r="AD45" s="69">
        <f t="shared" si="34"/>
        <v>11</v>
      </c>
      <c r="AE45" s="70">
        <f t="shared" si="35"/>
        <v>0</v>
      </c>
      <c r="AG45" s="65">
        <f t="shared" si="44"/>
        <v>0.70833333333333326</v>
      </c>
      <c r="AH45" s="66" t="s">
        <v>6</v>
      </c>
      <c r="AI45" s="67">
        <f t="shared" si="47"/>
        <v>0.71180555555555547</v>
      </c>
      <c r="AJ45" s="68">
        <v>1</v>
      </c>
      <c r="AK45" s="68">
        <v>0</v>
      </c>
      <c r="AL45" s="69">
        <f t="shared" si="36"/>
        <v>5.5</v>
      </c>
      <c r="AM45" s="70">
        <f t="shared" si="37"/>
        <v>0</v>
      </c>
      <c r="AN45" s="68">
        <v>0</v>
      </c>
      <c r="AO45" s="68">
        <v>0</v>
      </c>
      <c r="AP45" s="69">
        <f t="shared" si="38"/>
        <v>0</v>
      </c>
      <c r="AQ45" s="70">
        <f t="shared" si="39"/>
        <v>0</v>
      </c>
      <c r="AR45" s="68">
        <v>1</v>
      </c>
      <c r="AS45" s="68">
        <v>0</v>
      </c>
      <c r="AT45" s="69">
        <f t="shared" si="40"/>
        <v>5.5</v>
      </c>
      <c r="AU45" s="70">
        <f t="shared" si="41"/>
        <v>0</v>
      </c>
    </row>
    <row r="46" spans="1:48" x14ac:dyDescent="0.2">
      <c r="A46" s="65">
        <f t="shared" si="42"/>
        <v>0.71180555555555547</v>
      </c>
      <c r="B46" s="66" t="s">
        <v>6</v>
      </c>
      <c r="C46" s="67">
        <f t="shared" si="45"/>
        <v>0.71527777777777768</v>
      </c>
      <c r="D46" s="68">
        <v>0</v>
      </c>
      <c r="E46" s="68">
        <v>0</v>
      </c>
      <c r="F46" s="69">
        <f t="shared" si="24"/>
        <v>0</v>
      </c>
      <c r="G46" s="70">
        <f t="shared" si="25"/>
        <v>0</v>
      </c>
      <c r="H46" s="68">
        <v>0</v>
      </c>
      <c r="I46" s="68">
        <v>0</v>
      </c>
      <c r="J46" s="69">
        <f t="shared" si="26"/>
        <v>0</v>
      </c>
      <c r="K46" s="70">
        <f t="shared" si="27"/>
        <v>0</v>
      </c>
      <c r="L46" s="68">
        <v>0</v>
      </c>
      <c r="M46" s="68">
        <v>0</v>
      </c>
      <c r="N46" s="69">
        <f t="shared" si="28"/>
        <v>0</v>
      </c>
      <c r="O46" s="70">
        <f t="shared" si="29"/>
        <v>0</v>
      </c>
      <c r="Q46" s="65">
        <f t="shared" si="43"/>
        <v>0.71180555555555547</v>
      </c>
      <c r="R46" s="66" t="s">
        <v>6</v>
      </c>
      <c r="S46" s="67">
        <f t="shared" si="46"/>
        <v>0.71527777777777768</v>
      </c>
      <c r="T46" s="68">
        <v>1</v>
      </c>
      <c r="U46" s="68">
        <v>0</v>
      </c>
      <c r="V46" s="69">
        <f t="shared" si="30"/>
        <v>5.5</v>
      </c>
      <c r="W46" s="70">
        <f t="shared" si="31"/>
        <v>0</v>
      </c>
      <c r="X46" s="68">
        <v>1</v>
      </c>
      <c r="Y46" s="68">
        <v>0</v>
      </c>
      <c r="Z46" s="69">
        <f t="shared" si="32"/>
        <v>5.5</v>
      </c>
      <c r="AA46" s="70">
        <f t="shared" si="33"/>
        <v>0</v>
      </c>
      <c r="AB46" s="68">
        <v>1</v>
      </c>
      <c r="AC46" s="68">
        <v>0</v>
      </c>
      <c r="AD46" s="69">
        <f t="shared" si="34"/>
        <v>5.5</v>
      </c>
      <c r="AE46" s="70">
        <f t="shared" si="35"/>
        <v>0</v>
      </c>
      <c r="AG46" s="65">
        <f t="shared" si="44"/>
        <v>0.71180555555555547</v>
      </c>
      <c r="AH46" s="66" t="s">
        <v>6</v>
      </c>
      <c r="AI46" s="67">
        <f t="shared" si="47"/>
        <v>0.71527777777777768</v>
      </c>
      <c r="AJ46" s="68">
        <v>0</v>
      </c>
      <c r="AK46" s="68">
        <v>0</v>
      </c>
      <c r="AL46" s="69">
        <f t="shared" si="36"/>
        <v>0</v>
      </c>
      <c r="AM46" s="70">
        <f t="shared" si="37"/>
        <v>0</v>
      </c>
      <c r="AN46" s="68">
        <v>1</v>
      </c>
      <c r="AO46" s="68">
        <v>0</v>
      </c>
      <c r="AP46" s="69">
        <f t="shared" si="38"/>
        <v>5.5</v>
      </c>
      <c r="AQ46" s="70">
        <f t="shared" si="39"/>
        <v>0</v>
      </c>
      <c r="AR46" s="68">
        <v>1</v>
      </c>
      <c r="AS46" s="68">
        <v>0</v>
      </c>
      <c r="AT46" s="69">
        <f t="shared" si="40"/>
        <v>5.5</v>
      </c>
      <c r="AU46" s="70">
        <f t="shared" si="41"/>
        <v>0</v>
      </c>
    </row>
    <row r="47" spans="1:48" x14ac:dyDescent="0.2">
      <c r="A47" s="65">
        <f t="shared" si="42"/>
        <v>0.71527777777777768</v>
      </c>
      <c r="B47" s="66" t="s">
        <v>6</v>
      </c>
      <c r="C47" s="67">
        <f t="shared" si="45"/>
        <v>0.71874999999999989</v>
      </c>
      <c r="D47" s="68">
        <v>0</v>
      </c>
      <c r="E47" s="68">
        <v>0</v>
      </c>
      <c r="F47" s="69">
        <f t="shared" si="24"/>
        <v>0</v>
      </c>
      <c r="G47" s="70">
        <f t="shared" si="25"/>
        <v>0</v>
      </c>
      <c r="H47" s="68">
        <v>0</v>
      </c>
      <c r="I47" s="68">
        <v>0</v>
      </c>
      <c r="J47" s="69">
        <f t="shared" si="26"/>
        <v>0</v>
      </c>
      <c r="K47" s="70">
        <f t="shared" si="27"/>
        <v>0</v>
      </c>
      <c r="L47" s="68">
        <v>0</v>
      </c>
      <c r="M47" s="68">
        <v>0</v>
      </c>
      <c r="N47" s="69">
        <f t="shared" si="28"/>
        <v>0</v>
      </c>
      <c r="O47" s="70">
        <f t="shared" si="29"/>
        <v>0</v>
      </c>
      <c r="Q47" s="65">
        <f t="shared" si="43"/>
        <v>0.71527777777777768</v>
      </c>
      <c r="R47" s="66" t="s">
        <v>6</v>
      </c>
      <c r="S47" s="67">
        <f t="shared" si="46"/>
        <v>0.71874999999999989</v>
      </c>
      <c r="T47" s="68">
        <v>1</v>
      </c>
      <c r="U47" s="68">
        <v>0</v>
      </c>
      <c r="V47" s="69">
        <f t="shared" si="30"/>
        <v>5.5</v>
      </c>
      <c r="W47" s="70">
        <f t="shared" si="31"/>
        <v>0</v>
      </c>
      <c r="X47" s="68">
        <v>0</v>
      </c>
      <c r="Y47" s="68">
        <v>0</v>
      </c>
      <c r="Z47" s="69">
        <f t="shared" si="32"/>
        <v>0</v>
      </c>
      <c r="AA47" s="70">
        <f t="shared" si="33"/>
        <v>0</v>
      </c>
      <c r="AB47" s="68">
        <v>1</v>
      </c>
      <c r="AC47" s="68">
        <v>0</v>
      </c>
      <c r="AD47" s="69">
        <f t="shared" si="34"/>
        <v>5.5</v>
      </c>
      <c r="AE47" s="70">
        <f t="shared" si="35"/>
        <v>0</v>
      </c>
      <c r="AG47" s="65">
        <f t="shared" si="44"/>
        <v>0.71527777777777768</v>
      </c>
      <c r="AH47" s="66" t="s">
        <v>6</v>
      </c>
      <c r="AI47" s="67">
        <f t="shared" si="47"/>
        <v>0.71874999999999989</v>
      </c>
      <c r="AJ47" s="68">
        <v>0</v>
      </c>
      <c r="AK47" s="68">
        <v>0</v>
      </c>
      <c r="AL47" s="69">
        <f t="shared" si="36"/>
        <v>0</v>
      </c>
      <c r="AM47" s="70">
        <f t="shared" si="37"/>
        <v>0</v>
      </c>
      <c r="AN47" s="68">
        <v>0</v>
      </c>
      <c r="AO47" s="68">
        <v>0</v>
      </c>
      <c r="AP47" s="69">
        <f t="shared" si="38"/>
        <v>0</v>
      </c>
      <c r="AQ47" s="70">
        <f t="shared" si="39"/>
        <v>0</v>
      </c>
      <c r="AR47" s="68">
        <v>0</v>
      </c>
      <c r="AS47" s="68">
        <v>0</v>
      </c>
      <c r="AT47" s="69">
        <f t="shared" si="40"/>
        <v>0</v>
      </c>
      <c r="AU47" s="70">
        <f t="shared" si="41"/>
        <v>0</v>
      </c>
    </row>
    <row r="48" spans="1:48" x14ac:dyDescent="0.2">
      <c r="A48" s="65">
        <f t="shared" si="42"/>
        <v>0.71874999999999989</v>
      </c>
      <c r="B48" s="66" t="s">
        <v>6</v>
      </c>
      <c r="C48" s="67">
        <f t="shared" si="45"/>
        <v>0.7222222222222221</v>
      </c>
      <c r="D48" s="68">
        <v>0</v>
      </c>
      <c r="E48" s="68">
        <v>0</v>
      </c>
      <c r="F48" s="69">
        <f t="shared" si="24"/>
        <v>0</v>
      </c>
      <c r="G48" s="70">
        <f t="shared" si="25"/>
        <v>0</v>
      </c>
      <c r="H48" s="68">
        <v>0</v>
      </c>
      <c r="I48" s="68">
        <v>0</v>
      </c>
      <c r="J48" s="69">
        <f t="shared" si="26"/>
        <v>0</v>
      </c>
      <c r="K48" s="70">
        <f t="shared" si="27"/>
        <v>0</v>
      </c>
      <c r="L48" s="68">
        <v>0</v>
      </c>
      <c r="M48" s="68">
        <v>0</v>
      </c>
      <c r="N48" s="69">
        <f t="shared" si="28"/>
        <v>0</v>
      </c>
      <c r="O48" s="70">
        <f t="shared" si="29"/>
        <v>0</v>
      </c>
      <c r="Q48" s="65">
        <f t="shared" si="43"/>
        <v>0.71874999999999989</v>
      </c>
      <c r="R48" s="66" t="s">
        <v>6</v>
      </c>
      <c r="S48" s="67">
        <f t="shared" si="46"/>
        <v>0.7222222222222221</v>
      </c>
      <c r="T48" s="68">
        <v>0</v>
      </c>
      <c r="U48" s="68">
        <v>0</v>
      </c>
      <c r="V48" s="69">
        <f t="shared" si="30"/>
        <v>0</v>
      </c>
      <c r="W48" s="70">
        <f t="shared" si="31"/>
        <v>0</v>
      </c>
      <c r="X48" s="68">
        <v>1</v>
      </c>
      <c r="Y48" s="68">
        <v>0</v>
      </c>
      <c r="Z48" s="69">
        <f t="shared" si="32"/>
        <v>5.5</v>
      </c>
      <c r="AA48" s="70">
        <f t="shared" si="33"/>
        <v>0</v>
      </c>
      <c r="AB48" s="68">
        <v>1</v>
      </c>
      <c r="AC48" s="68">
        <v>0</v>
      </c>
      <c r="AD48" s="69">
        <f t="shared" si="34"/>
        <v>5.5</v>
      </c>
      <c r="AE48" s="70">
        <f t="shared" si="35"/>
        <v>0</v>
      </c>
      <c r="AG48" s="65">
        <f t="shared" si="44"/>
        <v>0.71874999999999989</v>
      </c>
      <c r="AH48" s="66" t="s">
        <v>6</v>
      </c>
      <c r="AI48" s="67">
        <f t="shared" si="47"/>
        <v>0.7222222222222221</v>
      </c>
      <c r="AJ48" s="68">
        <v>0</v>
      </c>
      <c r="AK48" s="68">
        <v>0</v>
      </c>
      <c r="AL48" s="69">
        <f t="shared" si="36"/>
        <v>0</v>
      </c>
      <c r="AM48" s="70">
        <f t="shared" si="37"/>
        <v>0</v>
      </c>
      <c r="AN48" s="68">
        <v>1</v>
      </c>
      <c r="AO48" s="68">
        <v>0</v>
      </c>
      <c r="AP48" s="69">
        <f t="shared" si="38"/>
        <v>5.5</v>
      </c>
      <c r="AQ48" s="70">
        <f t="shared" si="39"/>
        <v>0</v>
      </c>
      <c r="AR48" s="68">
        <v>1</v>
      </c>
      <c r="AS48" s="68">
        <v>0</v>
      </c>
      <c r="AT48" s="69">
        <f t="shared" si="40"/>
        <v>5.5</v>
      </c>
      <c r="AU48" s="70">
        <f t="shared" si="41"/>
        <v>0</v>
      </c>
    </row>
    <row r="49" spans="1:47" x14ac:dyDescent="0.2">
      <c r="A49" s="65">
        <f t="shared" si="42"/>
        <v>0.7222222222222221</v>
      </c>
      <c r="B49" s="66" t="s">
        <v>6</v>
      </c>
      <c r="C49" s="67">
        <f t="shared" si="45"/>
        <v>0.72569444444444431</v>
      </c>
      <c r="D49" s="68">
        <v>0</v>
      </c>
      <c r="E49" s="68">
        <v>0</v>
      </c>
      <c r="F49" s="69">
        <f t="shared" si="24"/>
        <v>0</v>
      </c>
      <c r="G49" s="70">
        <f t="shared" si="25"/>
        <v>0</v>
      </c>
      <c r="H49" s="68">
        <v>0</v>
      </c>
      <c r="I49" s="68">
        <v>0</v>
      </c>
      <c r="J49" s="69">
        <f t="shared" si="26"/>
        <v>0</v>
      </c>
      <c r="K49" s="70">
        <f t="shared" si="27"/>
        <v>0</v>
      </c>
      <c r="L49" s="68">
        <v>0</v>
      </c>
      <c r="M49" s="68">
        <v>0</v>
      </c>
      <c r="N49" s="69">
        <f t="shared" si="28"/>
        <v>0</v>
      </c>
      <c r="O49" s="70">
        <f t="shared" si="29"/>
        <v>0</v>
      </c>
      <c r="Q49" s="65">
        <f t="shared" si="43"/>
        <v>0.7222222222222221</v>
      </c>
      <c r="R49" s="66" t="s">
        <v>6</v>
      </c>
      <c r="S49" s="67">
        <f t="shared" si="46"/>
        <v>0.72569444444444431</v>
      </c>
      <c r="T49" s="68">
        <v>0</v>
      </c>
      <c r="U49" s="68">
        <v>0</v>
      </c>
      <c r="V49" s="69">
        <f t="shared" si="30"/>
        <v>0</v>
      </c>
      <c r="W49" s="70">
        <f t="shared" si="31"/>
        <v>0</v>
      </c>
      <c r="X49" s="68">
        <v>0</v>
      </c>
      <c r="Y49" s="68">
        <v>0</v>
      </c>
      <c r="Z49" s="69">
        <f t="shared" si="32"/>
        <v>0</v>
      </c>
      <c r="AA49" s="70">
        <f t="shared" si="33"/>
        <v>0</v>
      </c>
      <c r="AB49" s="68">
        <v>0</v>
      </c>
      <c r="AC49" s="68">
        <v>0</v>
      </c>
      <c r="AD49" s="69">
        <f t="shared" si="34"/>
        <v>0</v>
      </c>
      <c r="AE49" s="70">
        <f t="shared" si="35"/>
        <v>0</v>
      </c>
      <c r="AG49" s="65">
        <f t="shared" si="44"/>
        <v>0.7222222222222221</v>
      </c>
      <c r="AH49" s="66" t="s">
        <v>6</v>
      </c>
      <c r="AI49" s="67">
        <f t="shared" si="47"/>
        <v>0.72569444444444431</v>
      </c>
      <c r="AJ49" s="68">
        <v>0</v>
      </c>
      <c r="AK49" s="68">
        <v>0</v>
      </c>
      <c r="AL49" s="69">
        <f t="shared" si="36"/>
        <v>0</v>
      </c>
      <c r="AM49" s="70">
        <f t="shared" si="37"/>
        <v>0</v>
      </c>
      <c r="AN49" s="68">
        <v>0</v>
      </c>
      <c r="AO49" s="68">
        <v>0</v>
      </c>
      <c r="AP49" s="69">
        <f t="shared" si="38"/>
        <v>0</v>
      </c>
      <c r="AQ49" s="70">
        <f t="shared" si="39"/>
        <v>0</v>
      </c>
      <c r="AR49" s="68">
        <v>0</v>
      </c>
      <c r="AS49" s="68">
        <v>0</v>
      </c>
      <c r="AT49" s="69">
        <f t="shared" si="40"/>
        <v>0</v>
      </c>
      <c r="AU49" s="70">
        <f t="shared" si="41"/>
        <v>0</v>
      </c>
    </row>
    <row r="50" spans="1:47" x14ac:dyDescent="0.2">
      <c r="A50" s="65">
        <f t="shared" si="42"/>
        <v>0.72569444444444431</v>
      </c>
      <c r="B50" s="66" t="s">
        <v>6</v>
      </c>
      <c r="C50" s="67">
        <f t="shared" si="45"/>
        <v>0.72916666666666652</v>
      </c>
      <c r="D50" s="68">
        <v>0</v>
      </c>
      <c r="E50" s="68">
        <v>0</v>
      </c>
      <c r="F50" s="69">
        <f t="shared" si="24"/>
        <v>0</v>
      </c>
      <c r="G50" s="70">
        <f t="shared" si="25"/>
        <v>0</v>
      </c>
      <c r="H50" s="68">
        <v>0</v>
      </c>
      <c r="I50" s="68">
        <v>0</v>
      </c>
      <c r="J50" s="69">
        <f t="shared" si="26"/>
        <v>0</v>
      </c>
      <c r="K50" s="70">
        <f t="shared" si="27"/>
        <v>0</v>
      </c>
      <c r="L50" s="68">
        <v>0</v>
      </c>
      <c r="M50" s="68">
        <v>0</v>
      </c>
      <c r="N50" s="69">
        <f t="shared" si="28"/>
        <v>0</v>
      </c>
      <c r="O50" s="70">
        <f t="shared" si="29"/>
        <v>0</v>
      </c>
      <c r="Q50" s="65">
        <f t="shared" si="43"/>
        <v>0.72569444444444431</v>
      </c>
      <c r="R50" s="66" t="s">
        <v>6</v>
      </c>
      <c r="S50" s="67">
        <f t="shared" si="46"/>
        <v>0.72916666666666652</v>
      </c>
      <c r="T50" s="68">
        <v>0</v>
      </c>
      <c r="U50" s="68">
        <v>0</v>
      </c>
      <c r="V50" s="69">
        <f t="shared" si="30"/>
        <v>0</v>
      </c>
      <c r="W50" s="70">
        <f t="shared" si="31"/>
        <v>0</v>
      </c>
      <c r="X50" s="68">
        <v>1</v>
      </c>
      <c r="Y50" s="68">
        <v>0</v>
      </c>
      <c r="Z50" s="69">
        <f t="shared" si="32"/>
        <v>5.5</v>
      </c>
      <c r="AA50" s="70">
        <f t="shared" si="33"/>
        <v>0</v>
      </c>
      <c r="AB50" s="68">
        <v>1</v>
      </c>
      <c r="AC50" s="68">
        <v>0</v>
      </c>
      <c r="AD50" s="69">
        <f t="shared" si="34"/>
        <v>5.5</v>
      </c>
      <c r="AE50" s="70">
        <f t="shared" si="35"/>
        <v>0</v>
      </c>
      <c r="AG50" s="65">
        <f t="shared" si="44"/>
        <v>0.72569444444444431</v>
      </c>
      <c r="AH50" s="66" t="s">
        <v>6</v>
      </c>
      <c r="AI50" s="67">
        <f t="shared" si="47"/>
        <v>0.72916666666666652</v>
      </c>
      <c r="AJ50" s="68">
        <v>0</v>
      </c>
      <c r="AK50" s="68">
        <v>0</v>
      </c>
      <c r="AL50" s="69">
        <f t="shared" si="36"/>
        <v>0</v>
      </c>
      <c r="AM50" s="70">
        <f t="shared" si="37"/>
        <v>0</v>
      </c>
      <c r="AN50" s="68">
        <v>0</v>
      </c>
      <c r="AO50" s="68">
        <v>0</v>
      </c>
      <c r="AP50" s="69">
        <f t="shared" si="38"/>
        <v>0</v>
      </c>
      <c r="AQ50" s="70">
        <f t="shared" si="39"/>
        <v>0</v>
      </c>
      <c r="AR50" s="68">
        <v>0</v>
      </c>
      <c r="AS50" s="68">
        <v>0</v>
      </c>
      <c r="AT50" s="69">
        <f t="shared" si="40"/>
        <v>0</v>
      </c>
      <c r="AU50" s="70">
        <f t="shared" si="41"/>
        <v>0</v>
      </c>
    </row>
    <row r="51" spans="1:47" x14ac:dyDescent="0.2">
      <c r="A51" s="65">
        <f t="shared" si="42"/>
        <v>0.72916666666666652</v>
      </c>
      <c r="B51" s="66" t="s">
        <v>6</v>
      </c>
      <c r="C51" s="67">
        <f t="shared" si="45"/>
        <v>0.73263888888888873</v>
      </c>
      <c r="D51" s="68">
        <v>0</v>
      </c>
      <c r="E51" s="68">
        <v>0</v>
      </c>
      <c r="F51" s="69">
        <f t="shared" si="24"/>
        <v>0</v>
      </c>
      <c r="G51" s="70">
        <f t="shared" si="25"/>
        <v>0</v>
      </c>
      <c r="H51" s="68">
        <v>0</v>
      </c>
      <c r="I51" s="68">
        <v>0</v>
      </c>
      <c r="J51" s="69">
        <f t="shared" si="26"/>
        <v>0</v>
      </c>
      <c r="K51" s="70">
        <f t="shared" si="27"/>
        <v>0</v>
      </c>
      <c r="L51" s="68">
        <v>0</v>
      </c>
      <c r="M51" s="68">
        <v>0</v>
      </c>
      <c r="N51" s="69">
        <f t="shared" si="28"/>
        <v>0</v>
      </c>
      <c r="O51" s="70">
        <f t="shared" si="29"/>
        <v>0</v>
      </c>
      <c r="Q51" s="65">
        <f t="shared" si="43"/>
        <v>0.72916666666666652</v>
      </c>
      <c r="R51" s="66" t="s">
        <v>6</v>
      </c>
      <c r="S51" s="67">
        <f t="shared" si="46"/>
        <v>0.73263888888888873</v>
      </c>
      <c r="T51" s="68">
        <v>1</v>
      </c>
      <c r="U51" s="68">
        <v>0</v>
      </c>
      <c r="V51" s="69">
        <f t="shared" si="30"/>
        <v>5.5</v>
      </c>
      <c r="W51" s="70">
        <f t="shared" si="31"/>
        <v>0</v>
      </c>
      <c r="X51" s="68">
        <v>1</v>
      </c>
      <c r="Y51" s="68">
        <v>0</v>
      </c>
      <c r="Z51" s="69">
        <f t="shared" si="32"/>
        <v>5.5</v>
      </c>
      <c r="AA51" s="70">
        <f t="shared" si="33"/>
        <v>0</v>
      </c>
      <c r="AB51" s="68">
        <v>1</v>
      </c>
      <c r="AC51" s="68">
        <v>0</v>
      </c>
      <c r="AD51" s="69">
        <f t="shared" si="34"/>
        <v>5.5</v>
      </c>
      <c r="AE51" s="70">
        <f t="shared" si="35"/>
        <v>0</v>
      </c>
      <c r="AG51" s="65">
        <f t="shared" si="44"/>
        <v>0.72916666666666652</v>
      </c>
      <c r="AH51" s="66" t="s">
        <v>6</v>
      </c>
      <c r="AI51" s="67">
        <f t="shared" si="47"/>
        <v>0.73263888888888873</v>
      </c>
      <c r="AJ51" s="68">
        <v>1</v>
      </c>
      <c r="AK51" s="68">
        <v>0</v>
      </c>
      <c r="AL51" s="69">
        <f t="shared" si="36"/>
        <v>5.5</v>
      </c>
      <c r="AM51" s="70">
        <f t="shared" si="37"/>
        <v>0</v>
      </c>
      <c r="AN51" s="68">
        <v>0</v>
      </c>
      <c r="AO51" s="68">
        <v>0</v>
      </c>
      <c r="AP51" s="69">
        <f t="shared" si="38"/>
        <v>0</v>
      </c>
      <c r="AQ51" s="70">
        <f t="shared" si="39"/>
        <v>0</v>
      </c>
      <c r="AR51" s="68">
        <v>1</v>
      </c>
      <c r="AS51" s="68">
        <v>0</v>
      </c>
      <c r="AT51" s="69">
        <f t="shared" si="40"/>
        <v>5.5</v>
      </c>
      <c r="AU51" s="70">
        <f t="shared" si="41"/>
        <v>0</v>
      </c>
    </row>
    <row r="52" spans="1:47" x14ac:dyDescent="0.2">
      <c r="A52" s="65">
        <f t="shared" si="42"/>
        <v>0.73263888888888873</v>
      </c>
      <c r="B52" s="66" t="s">
        <v>6</v>
      </c>
      <c r="C52" s="67">
        <f t="shared" si="45"/>
        <v>0.73611111111111094</v>
      </c>
      <c r="D52" s="68">
        <v>0</v>
      </c>
      <c r="E52" s="68">
        <v>0</v>
      </c>
      <c r="F52" s="69">
        <f t="shared" si="24"/>
        <v>0</v>
      </c>
      <c r="G52" s="70">
        <f t="shared" si="25"/>
        <v>0</v>
      </c>
      <c r="H52" s="68">
        <v>0</v>
      </c>
      <c r="I52" s="68">
        <v>0</v>
      </c>
      <c r="J52" s="69">
        <f t="shared" si="26"/>
        <v>0</v>
      </c>
      <c r="K52" s="70">
        <f t="shared" si="27"/>
        <v>0</v>
      </c>
      <c r="L52" s="68">
        <v>0</v>
      </c>
      <c r="M52" s="68">
        <v>0</v>
      </c>
      <c r="N52" s="69">
        <f t="shared" si="28"/>
        <v>0</v>
      </c>
      <c r="O52" s="70">
        <f t="shared" si="29"/>
        <v>0</v>
      </c>
      <c r="Q52" s="65">
        <f t="shared" si="43"/>
        <v>0.73263888888888873</v>
      </c>
      <c r="R52" s="66" t="s">
        <v>6</v>
      </c>
      <c r="S52" s="67">
        <f t="shared" si="46"/>
        <v>0.73611111111111094</v>
      </c>
      <c r="T52" s="68">
        <v>1</v>
      </c>
      <c r="U52" s="68">
        <v>0</v>
      </c>
      <c r="V52" s="69">
        <f t="shared" si="30"/>
        <v>5.5</v>
      </c>
      <c r="W52" s="70">
        <f t="shared" si="31"/>
        <v>0</v>
      </c>
      <c r="X52" s="68">
        <v>1</v>
      </c>
      <c r="Y52" s="68">
        <v>0</v>
      </c>
      <c r="Z52" s="69">
        <f t="shared" si="32"/>
        <v>5.5</v>
      </c>
      <c r="AA52" s="70">
        <f t="shared" si="33"/>
        <v>0</v>
      </c>
      <c r="AB52" s="68">
        <v>2</v>
      </c>
      <c r="AC52" s="68">
        <v>0</v>
      </c>
      <c r="AD52" s="69">
        <f t="shared" si="34"/>
        <v>11</v>
      </c>
      <c r="AE52" s="70">
        <f t="shared" si="35"/>
        <v>0</v>
      </c>
      <c r="AG52" s="65">
        <f t="shared" si="44"/>
        <v>0.73263888888888873</v>
      </c>
      <c r="AH52" s="66" t="s">
        <v>6</v>
      </c>
      <c r="AI52" s="67">
        <f t="shared" si="47"/>
        <v>0.73611111111111094</v>
      </c>
      <c r="AJ52" s="68">
        <v>1</v>
      </c>
      <c r="AK52" s="68">
        <v>0</v>
      </c>
      <c r="AL52" s="69">
        <f t="shared" si="36"/>
        <v>5.5</v>
      </c>
      <c r="AM52" s="70">
        <f t="shared" si="37"/>
        <v>0</v>
      </c>
      <c r="AN52" s="68">
        <v>1</v>
      </c>
      <c r="AO52" s="68">
        <v>0</v>
      </c>
      <c r="AP52" s="69">
        <f t="shared" si="38"/>
        <v>5.5</v>
      </c>
      <c r="AQ52" s="70">
        <f t="shared" si="39"/>
        <v>0</v>
      </c>
      <c r="AR52" s="68">
        <v>1</v>
      </c>
      <c r="AS52" s="68">
        <v>0</v>
      </c>
      <c r="AT52" s="69">
        <f t="shared" si="40"/>
        <v>5.5</v>
      </c>
      <c r="AU52" s="70">
        <f t="shared" si="41"/>
        <v>0</v>
      </c>
    </row>
    <row r="53" spans="1:47" x14ac:dyDescent="0.2">
      <c r="A53" s="65">
        <f t="shared" si="42"/>
        <v>0.73611111111111094</v>
      </c>
      <c r="B53" s="66" t="s">
        <v>6</v>
      </c>
      <c r="C53" s="67">
        <f t="shared" si="45"/>
        <v>0.73958333333333315</v>
      </c>
      <c r="D53" s="68">
        <v>0</v>
      </c>
      <c r="E53" s="68">
        <v>0</v>
      </c>
      <c r="F53" s="69">
        <f t="shared" si="24"/>
        <v>0</v>
      </c>
      <c r="G53" s="70">
        <f t="shared" si="25"/>
        <v>0</v>
      </c>
      <c r="H53" s="68">
        <v>0</v>
      </c>
      <c r="I53" s="68">
        <v>0</v>
      </c>
      <c r="J53" s="69">
        <f t="shared" si="26"/>
        <v>0</v>
      </c>
      <c r="K53" s="70">
        <f t="shared" si="27"/>
        <v>0</v>
      </c>
      <c r="L53" s="68">
        <v>0</v>
      </c>
      <c r="M53" s="68">
        <v>0</v>
      </c>
      <c r="N53" s="69">
        <f t="shared" si="28"/>
        <v>0</v>
      </c>
      <c r="O53" s="70">
        <f t="shared" si="29"/>
        <v>0</v>
      </c>
      <c r="Q53" s="65">
        <f t="shared" si="43"/>
        <v>0.73611111111111094</v>
      </c>
      <c r="R53" s="66" t="s">
        <v>6</v>
      </c>
      <c r="S53" s="67">
        <f t="shared" si="46"/>
        <v>0.73958333333333315</v>
      </c>
      <c r="T53" s="68">
        <v>1</v>
      </c>
      <c r="U53" s="68">
        <v>0</v>
      </c>
      <c r="V53" s="69">
        <f t="shared" si="30"/>
        <v>5.5</v>
      </c>
      <c r="W53" s="70">
        <f t="shared" si="31"/>
        <v>0</v>
      </c>
      <c r="X53" s="68">
        <v>1</v>
      </c>
      <c r="Y53" s="68">
        <v>0</v>
      </c>
      <c r="Z53" s="69">
        <f t="shared" si="32"/>
        <v>5.5</v>
      </c>
      <c r="AA53" s="70">
        <f t="shared" si="33"/>
        <v>0</v>
      </c>
      <c r="AB53" s="68">
        <v>1</v>
      </c>
      <c r="AC53" s="68">
        <v>0</v>
      </c>
      <c r="AD53" s="69">
        <f t="shared" si="34"/>
        <v>5.5</v>
      </c>
      <c r="AE53" s="70">
        <f t="shared" si="35"/>
        <v>0</v>
      </c>
      <c r="AG53" s="65">
        <f t="shared" si="44"/>
        <v>0.73611111111111094</v>
      </c>
      <c r="AH53" s="66" t="s">
        <v>6</v>
      </c>
      <c r="AI53" s="67">
        <f t="shared" si="47"/>
        <v>0.73958333333333315</v>
      </c>
      <c r="AJ53" s="68">
        <v>0</v>
      </c>
      <c r="AK53" s="68">
        <v>0</v>
      </c>
      <c r="AL53" s="69">
        <f t="shared" si="36"/>
        <v>0</v>
      </c>
      <c r="AM53" s="70">
        <f t="shared" si="37"/>
        <v>0</v>
      </c>
      <c r="AN53" s="68">
        <v>0</v>
      </c>
      <c r="AO53" s="68">
        <v>0</v>
      </c>
      <c r="AP53" s="69">
        <f t="shared" si="38"/>
        <v>0</v>
      </c>
      <c r="AQ53" s="70">
        <f t="shared" si="39"/>
        <v>0</v>
      </c>
      <c r="AR53" s="68">
        <v>0</v>
      </c>
      <c r="AS53" s="68">
        <v>0</v>
      </c>
      <c r="AT53" s="69">
        <f t="shared" si="40"/>
        <v>0</v>
      </c>
      <c r="AU53" s="70">
        <f t="shared" si="41"/>
        <v>0</v>
      </c>
    </row>
    <row r="54" spans="1:47" x14ac:dyDescent="0.2">
      <c r="A54" s="65">
        <f t="shared" si="42"/>
        <v>0.73958333333333315</v>
      </c>
      <c r="B54" s="66" t="s">
        <v>6</v>
      </c>
      <c r="C54" s="67">
        <f t="shared" si="45"/>
        <v>0.74305555555555536</v>
      </c>
      <c r="D54" s="68">
        <v>0</v>
      </c>
      <c r="E54" s="68">
        <v>0</v>
      </c>
      <c r="F54" s="69">
        <f t="shared" si="24"/>
        <v>0</v>
      </c>
      <c r="G54" s="70">
        <f t="shared" si="25"/>
        <v>0</v>
      </c>
      <c r="H54" s="68">
        <v>0</v>
      </c>
      <c r="I54" s="68">
        <v>0</v>
      </c>
      <c r="J54" s="69">
        <f t="shared" si="26"/>
        <v>0</v>
      </c>
      <c r="K54" s="70">
        <f t="shared" si="27"/>
        <v>0</v>
      </c>
      <c r="L54" s="68">
        <v>0</v>
      </c>
      <c r="M54" s="68">
        <v>0</v>
      </c>
      <c r="N54" s="69">
        <f t="shared" si="28"/>
        <v>0</v>
      </c>
      <c r="O54" s="70">
        <f t="shared" si="29"/>
        <v>0</v>
      </c>
      <c r="Q54" s="65">
        <f t="shared" si="43"/>
        <v>0.73958333333333315</v>
      </c>
      <c r="R54" s="66" t="s">
        <v>6</v>
      </c>
      <c r="S54" s="67">
        <f t="shared" si="46"/>
        <v>0.74305555555555536</v>
      </c>
      <c r="T54" s="68">
        <v>1</v>
      </c>
      <c r="U54" s="68">
        <v>0</v>
      </c>
      <c r="V54" s="69">
        <f t="shared" si="30"/>
        <v>5.5</v>
      </c>
      <c r="W54" s="70">
        <f t="shared" si="31"/>
        <v>0</v>
      </c>
      <c r="X54" s="68">
        <v>0</v>
      </c>
      <c r="Y54" s="68">
        <v>0</v>
      </c>
      <c r="Z54" s="69">
        <f t="shared" si="32"/>
        <v>0</v>
      </c>
      <c r="AA54" s="70">
        <f t="shared" si="33"/>
        <v>0</v>
      </c>
      <c r="AB54" s="68">
        <v>0</v>
      </c>
      <c r="AC54" s="68">
        <v>0</v>
      </c>
      <c r="AD54" s="69">
        <f t="shared" si="34"/>
        <v>0</v>
      </c>
      <c r="AE54" s="70">
        <f t="shared" si="35"/>
        <v>0</v>
      </c>
      <c r="AG54" s="65">
        <f t="shared" si="44"/>
        <v>0.73958333333333315</v>
      </c>
      <c r="AH54" s="66" t="s">
        <v>6</v>
      </c>
      <c r="AI54" s="67">
        <f t="shared" si="47"/>
        <v>0.74305555555555536</v>
      </c>
      <c r="AJ54" s="68">
        <v>0</v>
      </c>
      <c r="AK54" s="68">
        <v>0</v>
      </c>
      <c r="AL54" s="69">
        <f t="shared" si="36"/>
        <v>0</v>
      </c>
      <c r="AM54" s="70">
        <f t="shared" si="37"/>
        <v>0</v>
      </c>
      <c r="AN54" s="68">
        <v>0</v>
      </c>
      <c r="AO54" s="68">
        <v>0</v>
      </c>
      <c r="AP54" s="69">
        <f t="shared" si="38"/>
        <v>0</v>
      </c>
      <c r="AQ54" s="70">
        <f t="shared" si="39"/>
        <v>0</v>
      </c>
      <c r="AR54" s="68">
        <v>1</v>
      </c>
      <c r="AS54" s="68">
        <v>0</v>
      </c>
      <c r="AT54" s="69">
        <f t="shared" si="40"/>
        <v>5.5</v>
      </c>
      <c r="AU54" s="70">
        <f t="shared" si="41"/>
        <v>0</v>
      </c>
    </row>
    <row r="55" spans="1:47" x14ac:dyDescent="0.2">
      <c r="A55" s="65">
        <f t="shared" si="42"/>
        <v>0.74305555555555536</v>
      </c>
      <c r="B55" s="66" t="s">
        <v>6</v>
      </c>
      <c r="C55" s="67">
        <f t="shared" si="45"/>
        <v>0.74652777777777757</v>
      </c>
      <c r="D55" s="68">
        <v>0</v>
      </c>
      <c r="E55" s="68">
        <v>0</v>
      </c>
      <c r="F55" s="69">
        <f t="shared" si="24"/>
        <v>0</v>
      </c>
      <c r="G55" s="70">
        <f t="shared" si="25"/>
        <v>0</v>
      </c>
      <c r="H55" s="68">
        <v>0</v>
      </c>
      <c r="I55" s="68">
        <v>0</v>
      </c>
      <c r="J55" s="69">
        <f t="shared" si="26"/>
        <v>0</v>
      </c>
      <c r="K55" s="70">
        <f t="shared" si="27"/>
        <v>0</v>
      </c>
      <c r="L55" s="68">
        <v>0</v>
      </c>
      <c r="M55" s="68">
        <v>0</v>
      </c>
      <c r="N55" s="69">
        <f t="shared" si="28"/>
        <v>0</v>
      </c>
      <c r="O55" s="70">
        <f t="shared" si="29"/>
        <v>0</v>
      </c>
      <c r="Q55" s="65">
        <f t="shared" si="43"/>
        <v>0.74305555555555536</v>
      </c>
      <c r="R55" s="66" t="s">
        <v>6</v>
      </c>
      <c r="S55" s="67">
        <f t="shared" si="46"/>
        <v>0.74652777777777757</v>
      </c>
      <c r="T55" s="68">
        <v>0</v>
      </c>
      <c r="U55" s="68">
        <v>0</v>
      </c>
      <c r="V55" s="69">
        <f t="shared" si="30"/>
        <v>0</v>
      </c>
      <c r="W55" s="70">
        <f t="shared" si="31"/>
        <v>0</v>
      </c>
      <c r="X55" s="68">
        <v>1</v>
      </c>
      <c r="Y55" s="68">
        <v>0</v>
      </c>
      <c r="Z55" s="69">
        <f t="shared" si="32"/>
        <v>5.5</v>
      </c>
      <c r="AA55" s="70">
        <f t="shared" si="33"/>
        <v>0</v>
      </c>
      <c r="AB55" s="68">
        <v>2</v>
      </c>
      <c r="AC55" s="68">
        <v>0</v>
      </c>
      <c r="AD55" s="69">
        <f t="shared" si="34"/>
        <v>11</v>
      </c>
      <c r="AE55" s="70">
        <f t="shared" si="35"/>
        <v>0</v>
      </c>
      <c r="AG55" s="65">
        <f t="shared" si="44"/>
        <v>0.74305555555555536</v>
      </c>
      <c r="AH55" s="66" t="s">
        <v>6</v>
      </c>
      <c r="AI55" s="67">
        <f t="shared" si="47"/>
        <v>0.74652777777777757</v>
      </c>
      <c r="AJ55" s="68">
        <v>0</v>
      </c>
      <c r="AK55" s="68">
        <v>0</v>
      </c>
      <c r="AL55" s="69">
        <f t="shared" si="36"/>
        <v>0</v>
      </c>
      <c r="AM55" s="70">
        <f t="shared" si="37"/>
        <v>0</v>
      </c>
      <c r="AN55" s="68">
        <v>1</v>
      </c>
      <c r="AO55" s="68">
        <v>0</v>
      </c>
      <c r="AP55" s="69">
        <f t="shared" si="38"/>
        <v>5.5</v>
      </c>
      <c r="AQ55" s="70">
        <f t="shared" si="39"/>
        <v>0</v>
      </c>
      <c r="AR55" s="68">
        <v>1</v>
      </c>
      <c r="AS55" s="68">
        <v>0</v>
      </c>
      <c r="AT55" s="69">
        <f t="shared" si="40"/>
        <v>5.5</v>
      </c>
      <c r="AU55" s="70">
        <f t="shared" si="41"/>
        <v>0</v>
      </c>
    </row>
    <row r="56" spans="1:47" x14ac:dyDescent="0.2">
      <c r="A56" s="65">
        <f t="shared" si="42"/>
        <v>0.74652777777777757</v>
      </c>
      <c r="B56" s="66" t="s">
        <v>6</v>
      </c>
      <c r="C56" s="67">
        <f t="shared" si="45"/>
        <v>0.74999999999999978</v>
      </c>
      <c r="D56" s="68">
        <v>0</v>
      </c>
      <c r="E56" s="68">
        <v>0</v>
      </c>
      <c r="F56" s="69">
        <f t="shared" si="24"/>
        <v>0</v>
      </c>
      <c r="G56" s="70">
        <f t="shared" si="25"/>
        <v>0</v>
      </c>
      <c r="H56" s="68">
        <v>0</v>
      </c>
      <c r="I56" s="68">
        <v>0</v>
      </c>
      <c r="J56" s="69">
        <f t="shared" si="26"/>
        <v>0</v>
      </c>
      <c r="K56" s="70">
        <f t="shared" si="27"/>
        <v>0</v>
      </c>
      <c r="L56" s="68">
        <v>0</v>
      </c>
      <c r="M56" s="68">
        <v>0</v>
      </c>
      <c r="N56" s="69">
        <f t="shared" si="28"/>
        <v>0</v>
      </c>
      <c r="O56" s="70">
        <f t="shared" si="29"/>
        <v>0</v>
      </c>
      <c r="Q56" s="65">
        <f t="shared" si="43"/>
        <v>0.74652777777777757</v>
      </c>
      <c r="R56" s="66" t="s">
        <v>6</v>
      </c>
      <c r="S56" s="67">
        <f t="shared" si="46"/>
        <v>0.74999999999999978</v>
      </c>
      <c r="T56" s="68">
        <v>1</v>
      </c>
      <c r="U56" s="68">
        <v>0</v>
      </c>
      <c r="V56" s="69">
        <f t="shared" si="30"/>
        <v>5.5</v>
      </c>
      <c r="W56" s="70">
        <f t="shared" si="31"/>
        <v>0</v>
      </c>
      <c r="X56" s="68">
        <v>0</v>
      </c>
      <c r="Y56" s="68">
        <v>0</v>
      </c>
      <c r="Z56" s="69">
        <f t="shared" si="32"/>
        <v>0</v>
      </c>
      <c r="AA56" s="70">
        <f t="shared" si="33"/>
        <v>0</v>
      </c>
      <c r="AB56" s="68">
        <v>2</v>
      </c>
      <c r="AC56" s="68">
        <v>0</v>
      </c>
      <c r="AD56" s="69">
        <f t="shared" si="34"/>
        <v>11</v>
      </c>
      <c r="AE56" s="70">
        <f t="shared" si="35"/>
        <v>0</v>
      </c>
      <c r="AG56" s="65">
        <f t="shared" si="44"/>
        <v>0.74652777777777757</v>
      </c>
      <c r="AH56" s="66" t="s">
        <v>6</v>
      </c>
      <c r="AI56" s="67">
        <f t="shared" si="47"/>
        <v>0.74999999999999978</v>
      </c>
      <c r="AJ56" s="68">
        <v>0</v>
      </c>
      <c r="AK56" s="68">
        <v>0</v>
      </c>
      <c r="AL56" s="69">
        <f t="shared" si="36"/>
        <v>0</v>
      </c>
      <c r="AM56" s="70">
        <f t="shared" si="37"/>
        <v>0</v>
      </c>
      <c r="AN56" s="68">
        <v>0</v>
      </c>
      <c r="AO56" s="68">
        <v>0</v>
      </c>
      <c r="AP56" s="69">
        <f t="shared" si="38"/>
        <v>0</v>
      </c>
      <c r="AQ56" s="70">
        <f t="shared" si="39"/>
        <v>0</v>
      </c>
      <c r="AR56" s="68">
        <v>0</v>
      </c>
      <c r="AS56" s="68">
        <v>0</v>
      </c>
      <c r="AT56" s="69">
        <f t="shared" si="40"/>
        <v>0</v>
      </c>
      <c r="AU56" s="70">
        <f t="shared" si="41"/>
        <v>0</v>
      </c>
    </row>
    <row r="57" spans="1:47" x14ac:dyDescent="0.2">
      <c r="A57" s="65">
        <f t="shared" si="42"/>
        <v>0.74999999999999978</v>
      </c>
      <c r="B57" s="66" t="s">
        <v>6</v>
      </c>
      <c r="C57" s="67">
        <f t="shared" si="45"/>
        <v>0.75347222222222199</v>
      </c>
      <c r="D57" s="68">
        <v>0</v>
      </c>
      <c r="E57" s="68">
        <v>0</v>
      </c>
      <c r="F57" s="69">
        <f t="shared" si="24"/>
        <v>0</v>
      </c>
      <c r="G57" s="70">
        <f t="shared" si="25"/>
        <v>0</v>
      </c>
      <c r="H57" s="68">
        <v>0</v>
      </c>
      <c r="I57" s="68">
        <v>0</v>
      </c>
      <c r="J57" s="69">
        <f t="shared" si="26"/>
        <v>0</v>
      </c>
      <c r="K57" s="70">
        <f t="shared" si="27"/>
        <v>0</v>
      </c>
      <c r="L57" s="68">
        <v>0</v>
      </c>
      <c r="M57" s="68">
        <v>0</v>
      </c>
      <c r="N57" s="69">
        <f t="shared" si="28"/>
        <v>0</v>
      </c>
      <c r="O57" s="70">
        <f t="shared" si="29"/>
        <v>0</v>
      </c>
      <c r="Q57" s="65">
        <f t="shared" si="43"/>
        <v>0.74999999999999978</v>
      </c>
      <c r="R57" s="66" t="s">
        <v>6</v>
      </c>
      <c r="S57" s="67">
        <f t="shared" si="46"/>
        <v>0.75347222222222199</v>
      </c>
      <c r="T57" s="68">
        <v>0</v>
      </c>
      <c r="U57" s="68">
        <v>0</v>
      </c>
      <c r="V57" s="69">
        <f t="shared" si="30"/>
        <v>0</v>
      </c>
      <c r="W57" s="70">
        <f t="shared" si="31"/>
        <v>0</v>
      </c>
      <c r="X57" s="68">
        <v>0</v>
      </c>
      <c r="Y57" s="68">
        <v>0</v>
      </c>
      <c r="Z57" s="69">
        <f t="shared" si="32"/>
        <v>0</v>
      </c>
      <c r="AA57" s="70">
        <f t="shared" si="33"/>
        <v>0</v>
      </c>
      <c r="AB57" s="68">
        <v>1</v>
      </c>
      <c r="AC57" s="68">
        <v>0</v>
      </c>
      <c r="AD57" s="69">
        <f t="shared" si="34"/>
        <v>5.5</v>
      </c>
      <c r="AE57" s="70">
        <f t="shared" si="35"/>
        <v>0</v>
      </c>
      <c r="AG57" s="65">
        <f t="shared" si="44"/>
        <v>0.74999999999999978</v>
      </c>
      <c r="AH57" s="66" t="s">
        <v>6</v>
      </c>
      <c r="AI57" s="67">
        <f t="shared" si="47"/>
        <v>0.75347222222222199</v>
      </c>
      <c r="AJ57" s="68">
        <v>0</v>
      </c>
      <c r="AK57" s="68">
        <v>0</v>
      </c>
      <c r="AL57" s="69">
        <f t="shared" si="36"/>
        <v>0</v>
      </c>
      <c r="AM57" s="70">
        <f t="shared" si="37"/>
        <v>0</v>
      </c>
      <c r="AN57" s="68">
        <v>0</v>
      </c>
      <c r="AO57" s="68">
        <v>0</v>
      </c>
      <c r="AP57" s="69">
        <f t="shared" si="38"/>
        <v>0</v>
      </c>
      <c r="AQ57" s="70">
        <f t="shared" si="39"/>
        <v>0</v>
      </c>
      <c r="AR57" s="68">
        <v>0</v>
      </c>
      <c r="AS57" s="68">
        <v>0</v>
      </c>
      <c r="AT57" s="69">
        <f t="shared" si="40"/>
        <v>0</v>
      </c>
      <c r="AU57" s="70">
        <f t="shared" si="41"/>
        <v>0</v>
      </c>
    </row>
    <row r="58" spans="1:47" x14ac:dyDescent="0.2">
      <c r="A58" s="65">
        <f t="shared" si="42"/>
        <v>0.75347222222222199</v>
      </c>
      <c r="B58" s="66" t="s">
        <v>6</v>
      </c>
      <c r="C58" s="67">
        <f t="shared" si="45"/>
        <v>0.7569444444444442</v>
      </c>
      <c r="D58" s="68">
        <v>0</v>
      </c>
      <c r="E58" s="68">
        <v>0</v>
      </c>
      <c r="F58" s="69">
        <f t="shared" si="24"/>
        <v>0</v>
      </c>
      <c r="G58" s="70">
        <f t="shared" si="25"/>
        <v>0</v>
      </c>
      <c r="H58" s="68">
        <v>0</v>
      </c>
      <c r="I58" s="68">
        <v>0</v>
      </c>
      <c r="J58" s="69">
        <f t="shared" si="26"/>
        <v>0</v>
      </c>
      <c r="K58" s="70">
        <f t="shared" si="27"/>
        <v>0</v>
      </c>
      <c r="L58" s="68">
        <v>0</v>
      </c>
      <c r="M58" s="68">
        <v>0</v>
      </c>
      <c r="N58" s="69">
        <f t="shared" si="28"/>
        <v>0</v>
      </c>
      <c r="O58" s="70">
        <f t="shared" si="29"/>
        <v>0</v>
      </c>
      <c r="Q58" s="65">
        <f t="shared" si="43"/>
        <v>0.75347222222222199</v>
      </c>
      <c r="R58" s="66" t="s">
        <v>6</v>
      </c>
      <c r="S58" s="67">
        <f t="shared" si="46"/>
        <v>0.7569444444444442</v>
      </c>
      <c r="T58" s="68">
        <v>0</v>
      </c>
      <c r="U58" s="68">
        <v>0</v>
      </c>
      <c r="V58" s="69">
        <f t="shared" si="30"/>
        <v>0</v>
      </c>
      <c r="W58" s="70">
        <f t="shared" si="31"/>
        <v>0</v>
      </c>
      <c r="X58" s="68">
        <v>1</v>
      </c>
      <c r="Y58" s="68">
        <v>0</v>
      </c>
      <c r="Z58" s="69">
        <f t="shared" si="32"/>
        <v>5.5</v>
      </c>
      <c r="AA58" s="70">
        <f t="shared" si="33"/>
        <v>0</v>
      </c>
      <c r="AB58" s="68">
        <v>1</v>
      </c>
      <c r="AC58" s="68">
        <v>0</v>
      </c>
      <c r="AD58" s="69">
        <f t="shared" si="34"/>
        <v>5.5</v>
      </c>
      <c r="AE58" s="70">
        <f t="shared" si="35"/>
        <v>0</v>
      </c>
      <c r="AG58" s="65">
        <f t="shared" si="44"/>
        <v>0.75347222222222199</v>
      </c>
      <c r="AH58" s="66" t="s">
        <v>6</v>
      </c>
      <c r="AI58" s="67">
        <f t="shared" si="47"/>
        <v>0.7569444444444442</v>
      </c>
      <c r="AJ58" s="68">
        <v>0</v>
      </c>
      <c r="AK58" s="68">
        <v>0</v>
      </c>
      <c r="AL58" s="69">
        <f t="shared" si="36"/>
        <v>0</v>
      </c>
      <c r="AM58" s="70">
        <f t="shared" si="37"/>
        <v>0</v>
      </c>
      <c r="AN58" s="68">
        <v>0</v>
      </c>
      <c r="AO58" s="68">
        <v>0</v>
      </c>
      <c r="AP58" s="69">
        <f t="shared" si="38"/>
        <v>0</v>
      </c>
      <c r="AQ58" s="70">
        <f t="shared" si="39"/>
        <v>0</v>
      </c>
      <c r="AR58" s="68">
        <v>1</v>
      </c>
      <c r="AS58" s="68">
        <v>0</v>
      </c>
      <c r="AT58" s="69">
        <f t="shared" si="40"/>
        <v>5.5</v>
      </c>
      <c r="AU58" s="70">
        <f t="shared" si="41"/>
        <v>0</v>
      </c>
    </row>
    <row r="59" spans="1:47" x14ac:dyDescent="0.2">
      <c r="A59" s="65">
        <f t="shared" si="42"/>
        <v>0.7569444444444442</v>
      </c>
      <c r="B59" s="66" t="s">
        <v>6</v>
      </c>
      <c r="C59" s="67">
        <f t="shared" si="45"/>
        <v>0.76041666666666641</v>
      </c>
      <c r="D59" s="68">
        <v>0</v>
      </c>
      <c r="E59" s="68">
        <v>0</v>
      </c>
      <c r="F59" s="69">
        <f t="shared" si="24"/>
        <v>0</v>
      </c>
      <c r="G59" s="70">
        <f t="shared" si="25"/>
        <v>0</v>
      </c>
      <c r="H59" s="68">
        <v>0</v>
      </c>
      <c r="I59" s="68">
        <v>0</v>
      </c>
      <c r="J59" s="69">
        <f t="shared" si="26"/>
        <v>0</v>
      </c>
      <c r="K59" s="70">
        <f t="shared" si="27"/>
        <v>0</v>
      </c>
      <c r="L59" s="68">
        <v>0</v>
      </c>
      <c r="M59" s="68">
        <v>0</v>
      </c>
      <c r="N59" s="69">
        <f t="shared" si="28"/>
        <v>0</v>
      </c>
      <c r="O59" s="70">
        <f t="shared" si="29"/>
        <v>0</v>
      </c>
      <c r="Q59" s="65">
        <f t="shared" si="43"/>
        <v>0.7569444444444442</v>
      </c>
      <c r="R59" s="66" t="s">
        <v>6</v>
      </c>
      <c r="S59" s="67">
        <f t="shared" si="46"/>
        <v>0.76041666666666641</v>
      </c>
      <c r="T59" s="68">
        <v>1</v>
      </c>
      <c r="U59" s="68">
        <v>0</v>
      </c>
      <c r="V59" s="69">
        <f t="shared" si="30"/>
        <v>5.5</v>
      </c>
      <c r="W59" s="70">
        <f t="shared" si="31"/>
        <v>0</v>
      </c>
      <c r="X59" s="68">
        <v>0</v>
      </c>
      <c r="Y59" s="68">
        <v>0</v>
      </c>
      <c r="Z59" s="69">
        <f t="shared" si="32"/>
        <v>0</v>
      </c>
      <c r="AA59" s="70">
        <f t="shared" si="33"/>
        <v>0</v>
      </c>
      <c r="AB59" s="68">
        <v>2</v>
      </c>
      <c r="AC59" s="68">
        <v>0</v>
      </c>
      <c r="AD59" s="69">
        <f t="shared" si="34"/>
        <v>11</v>
      </c>
      <c r="AE59" s="70">
        <f t="shared" si="35"/>
        <v>0</v>
      </c>
      <c r="AG59" s="65">
        <f t="shared" si="44"/>
        <v>0.7569444444444442</v>
      </c>
      <c r="AH59" s="66" t="s">
        <v>6</v>
      </c>
      <c r="AI59" s="67">
        <f t="shared" si="47"/>
        <v>0.76041666666666641</v>
      </c>
      <c r="AJ59" s="68">
        <v>1</v>
      </c>
      <c r="AK59" s="68">
        <v>0</v>
      </c>
      <c r="AL59" s="69">
        <f t="shared" si="36"/>
        <v>5.5</v>
      </c>
      <c r="AM59" s="70">
        <f t="shared" si="37"/>
        <v>0</v>
      </c>
      <c r="AN59" s="68">
        <v>1</v>
      </c>
      <c r="AO59" s="68">
        <v>0</v>
      </c>
      <c r="AP59" s="69">
        <f t="shared" si="38"/>
        <v>5.5</v>
      </c>
      <c r="AQ59" s="70">
        <f t="shared" si="39"/>
        <v>0</v>
      </c>
      <c r="AR59" s="68">
        <v>1</v>
      </c>
      <c r="AS59" s="68">
        <v>0</v>
      </c>
      <c r="AT59" s="69">
        <f t="shared" si="40"/>
        <v>5.5</v>
      </c>
      <c r="AU59" s="70">
        <f t="shared" si="41"/>
        <v>0</v>
      </c>
    </row>
    <row r="60" spans="1:47" x14ac:dyDescent="0.2">
      <c r="A60" s="65">
        <f t="shared" si="42"/>
        <v>0.76041666666666641</v>
      </c>
      <c r="B60" s="66" t="s">
        <v>6</v>
      </c>
      <c r="C60" s="67">
        <f t="shared" si="45"/>
        <v>0.76388888888888862</v>
      </c>
      <c r="D60" s="68">
        <v>0</v>
      </c>
      <c r="E60" s="68">
        <v>0</v>
      </c>
      <c r="F60" s="69">
        <f t="shared" si="24"/>
        <v>0</v>
      </c>
      <c r="G60" s="70">
        <f t="shared" si="25"/>
        <v>0</v>
      </c>
      <c r="H60" s="68">
        <v>0</v>
      </c>
      <c r="I60" s="68">
        <v>0</v>
      </c>
      <c r="J60" s="69">
        <f t="shared" si="26"/>
        <v>0</v>
      </c>
      <c r="K60" s="70">
        <f t="shared" si="27"/>
        <v>0</v>
      </c>
      <c r="L60" s="68">
        <v>0</v>
      </c>
      <c r="M60" s="68">
        <v>0</v>
      </c>
      <c r="N60" s="69">
        <f t="shared" si="28"/>
        <v>0</v>
      </c>
      <c r="O60" s="70">
        <f t="shared" si="29"/>
        <v>0</v>
      </c>
      <c r="Q60" s="65">
        <f t="shared" si="43"/>
        <v>0.76041666666666641</v>
      </c>
      <c r="R60" s="66" t="s">
        <v>6</v>
      </c>
      <c r="S60" s="67">
        <f t="shared" si="46"/>
        <v>0.76388888888888862</v>
      </c>
      <c r="T60" s="68">
        <v>1</v>
      </c>
      <c r="U60" s="68">
        <v>0</v>
      </c>
      <c r="V60" s="69">
        <f t="shared" si="30"/>
        <v>5.5</v>
      </c>
      <c r="W60" s="70">
        <f t="shared" si="31"/>
        <v>0</v>
      </c>
      <c r="X60" s="68">
        <v>0</v>
      </c>
      <c r="Y60" s="68">
        <v>0</v>
      </c>
      <c r="Z60" s="69">
        <f t="shared" si="32"/>
        <v>0</v>
      </c>
      <c r="AA60" s="70">
        <f t="shared" si="33"/>
        <v>0</v>
      </c>
      <c r="AB60" s="68">
        <v>2</v>
      </c>
      <c r="AC60" s="68">
        <v>0</v>
      </c>
      <c r="AD60" s="69">
        <f t="shared" si="34"/>
        <v>11</v>
      </c>
      <c r="AE60" s="70">
        <f t="shared" si="35"/>
        <v>0</v>
      </c>
      <c r="AG60" s="65">
        <f t="shared" si="44"/>
        <v>0.76041666666666641</v>
      </c>
      <c r="AH60" s="66" t="s">
        <v>6</v>
      </c>
      <c r="AI60" s="67">
        <f t="shared" si="47"/>
        <v>0.76388888888888862</v>
      </c>
      <c r="AJ60" s="68">
        <v>1</v>
      </c>
      <c r="AK60" s="68">
        <v>0</v>
      </c>
      <c r="AL60" s="69">
        <f t="shared" si="36"/>
        <v>5.5</v>
      </c>
      <c r="AM60" s="70">
        <f t="shared" si="37"/>
        <v>0</v>
      </c>
      <c r="AN60" s="68">
        <v>0</v>
      </c>
      <c r="AO60" s="68">
        <v>0</v>
      </c>
      <c r="AP60" s="69">
        <f t="shared" si="38"/>
        <v>0</v>
      </c>
      <c r="AQ60" s="70">
        <f t="shared" si="39"/>
        <v>0</v>
      </c>
      <c r="AR60" s="68">
        <v>0</v>
      </c>
      <c r="AS60" s="68">
        <v>0</v>
      </c>
      <c r="AT60" s="69">
        <f t="shared" si="40"/>
        <v>0</v>
      </c>
      <c r="AU60" s="70">
        <f t="shared" si="41"/>
        <v>0</v>
      </c>
    </row>
    <row r="61" spans="1:47" x14ac:dyDescent="0.2">
      <c r="A61" s="65">
        <f t="shared" si="42"/>
        <v>0.76388888888888862</v>
      </c>
      <c r="B61" s="66" t="s">
        <v>6</v>
      </c>
      <c r="C61" s="67">
        <f t="shared" si="45"/>
        <v>0.76736111111111083</v>
      </c>
      <c r="D61" s="68">
        <v>0</v>
      </c>
      <c r="E61" s="68">
        <v>0</v>
      </c>
      <c r="F61" s="69">
        <f t="shared" si="24"/>
        <v>0</v>
      </c>
      <c r="G61" s="70">
        <f t="shared" si="25"/>
        <v>0</v>
      </c>
      <c r="H61" s="68">
        <v>0</v>
      </c>
      <c r="I61" s="68">
        <v>0</v>
      </c>
      <c r="J61" s="69">
        <f t="shared" si="26"/>
        <v>0</v>
      </c>
      <c r="K61" s="70">
        <f t="shared" si="27"/>
        <v>0</v>
      </c>
      <c r="L61" s="68">
        <v>0</v>
      </c>
      <c r="M61" s="68">
        <v>0</v>
      </c>
      <c r="N61" s="69">
        <f t="shared" si="28"/>
        <v>0</v>
      </c>
      <c r="O61" s="70">
        <f t="shared" si="29"/>
        <v>0</v>
      </c>
      <c r="Q61" s="65">
        <f t="shared" si="43"/>
        <v>0.76388888888888862</v>
      </c>
      <c r="R61" s="66" t="s">
        <v>6</v>
      </c>
      <c r="S61" s="67">
        <f t="shared" si="46"/>
        <v>0.76736111111111083</v>
      </c>
      <c r="T61" s="68">
        <v>0</v>
      </c>
      <c r="U61" s="68">
        <v>0</v>
      </c>
      <c r="V61" s="69">
        <f t="shared" si="30"/>
        <v>0</v>
      </c>
      <c r="W61" s="70">
        <f t="shared" si="31"/>
        <v>0</v>
      </c>
      <c r="X61" s="68">
        <v>1</v>
      </c>
      <c r="Y61" s="68">
        <v>0</v>
      </c>
      <c r="Z61" s="69">
        <f t="shared" si="32"/>
        <v>5.5</v>
      </c>
      <c r="AA61" s="70">
        <f t="shared" si="33"/>
        <v>0</v>
      </c>
      <c r="AB61" s="68">
        <v>0</v>
      </c>
      <c r="AC61" s="68">
        <v>0</v>
      </c>
      <c r="AD61" s="69">
        <f t="shared" si="34"/>
        <v>0</v>
      </c>
      <c r="AE61" s="70">
        <f t="shared" si="35"/>
        <v>0</v>
      </c>
      <c r="AG61" s="65">
        <f t="shared" si="44"/>
        <v>0.76388888888888862</v>
      </c>
      <c r="AH61" s="66" t="s">
        <v>6</v>
      </c>
      <c r="AI61" s="67">
        <f t="shared" si="47"/>
        <v>0.76736111111111083</v>
      </c>
      <c r="AJ61" s="68">
        <v>0</v>
      </c>
      <c r="AK61" s="68">
        <v>0</v>
      </c>
      <c r="AL61" s="69">
        <f t="shared" si="36"/>
        <v>0</v>
      </c>
      <c r="AM61" s="70">
        <f t="shared" si="37"/>
        <v>0</v>
      </c>
      <c r="AN61" s="68">
        <v>1</v>
      </c>
      <c r="AO61" s="68">
        <v>0</v>
      </c>
      <c r="AP61" s="69">
        <f t="shared" si="38"/>
        <v>5.5</v>
      </c>
      <c r="AQ61" s="70">
        <f t="shared" si="39"/>
        <v>0</v>
      </c>
      <c r="AR61" s="68">
        <v>1</v>
      </c>
      <c r="AS61" s="68">
        <v>0</v>
      </c>
      <c r="AT61" s="69">
        <f t="shared" si="40"/>
        <v>5.5</v>
      </c>
      <c r="AU61" s="70">
        <f t="shared" si="41"/>
        <v>0</v>
      </c>
    </row>
    <row r="62" spans="1:47" x14ac:dyDescent="0.2">
      <c r="A62" s="65">
        <f t="shared" si="42"/>
        <v>0.76736111111111083</v>
      </c>
      <c r="B62" s="66" t="s">
        <v>6</v>
      </c>
      <c r="C62" s="67">
        <f t="shared" si="45"/>
        <v>0.77083333333333304</v>
      </c>
      <c r="D62" s="68">
        <v>0</v>
      </c>
      <c r="E62" s="68">
        <v>0</v>
      </c>
      <c r="F62" s="69">
        <f t="shared" si="24"/>
        <v>0</v>
      </c>
      <c r="G62" s="70">
        <f t="shared" si="25"/>
        <v>0</v>
      </c>
      <c r="H62" s="68">
        <v>0</v>
      </c>
      <c r="I62" s="68">
        <v>0</v>
      </c>
      <c r="J62" s="69">
        <f t="shared" si="26"/>
        <v>0</v>
      </c>
      <c r="K62" s="70">
        <f t="shared" si="27"/>
        <v>0</v>
      </c>
      <c r="L62" s="68">
        <v>0</v>
      </c>
      <c r="M62" s="68">
        <v>0</v>
      </c>
      <c r="N62" s="69">
        <f t="shared" si="28"/>
        <v>0</v>
      </c>
      <c r="O62" s="70">
        <f t="shared" si="29"/>
        <v>0</v>
      </c>
      <c r="Q62" s="65">
        <f t="shared" si="43"/>
        <v>0.76736111111111083</v>
      </c>
      <c r="R62" s="66" t="s">
        <v>6</v>
      </c>
      <c r="S62" s="67">
        <f t="shared" si="46"/>
        <v>0.77083333333333304</v>
      </c>
      <c r="T62" s="68">
        <v>0</v>
      </c>
      <c r="U62" s="68">
        <v>0</v>
      </c>
      <c r="V62" s="69">
        <f t="shared" si="30"/>
        <v>0</v>
      </c>
      <c r="W62" s="70">
        <f t="shared" si="31"/>
        <v>0</v>
      </c>
      <c r="X62" s="68">
        <v>0</v>
      </c>
      <c r="Y62" s="68">
        <v>0</v>
      </c>
      <c r="Z62" s="69">
        <f t="shared" si="32"/>
        <v>0</v>
      </c>
      <c r="AA62" s="70">
        <f t="shared" si="33"/>
        <v>0</v>
      </c>
      <c r="AB62" s="68">
        <v>1</v>
      </c>
      <c r="AC62" s="68">
        <v>0</v>
      </c>
      <c r="AD62" s="69">
        <f t="shared" si="34"/>
        <v>5.5</v>
      </c>
      <c r="AE62" s="70">
        <f t="shared" si="35"/>
        <v>0</v>
      </c>
      <c r="AG62" s="65">
        <f t="shared" si="44"/>
        <v>0.76736111111111083</v>
      </c>
      <c r="AH62" s="66" t="s">
        <v>6</v>
      </c>
      <c r="AI62" s="67">
        <f t="shared" si="47"/>
        <v>0.77083333333333304</v>
      </c>
      <c r="AJ62" s="68">
        <v>0</v>
      </c>
      <c r="AK62" s="68">
        <v>0</v>
      </c>
      <c r="AL62" s="69">
        <f t="shared" si="36"/>
        <v>0</v>
      </c>
      <c r="AM62" s="70">
        <f t="shared" si="37"/>
        <v>0</v>
      </c>
      <c r="AN62" s="68">
        <v>0</v>
      </c>
      <c r="AO62" s="68">
        <v>0</v>
      </c>
      <c r="AP62" s="69">
        <f t="shared" si="38"/>
        <v>0</v>
      </c>
      <c r="AQ62" s="70">
        <f t="shared" si="39"/>
        <v>0</v>
      </c>
      <c r="AR62" s="68">
        <v>0</v>
      </c>
      <c r="AS62" s="68">
        <v>0</v>
      </c>
      <c r="AT62" s="69">
        <f t="shared" si="40"/>
        <v>0</v>
      </c>
      <c r="AU62" s="70">
        <f t="shared" si="41"/>
        <v>0</v>
      </c>
    </row>
  </sheetData>
  <mergeCells count="21">
    <mergeCell ref="AR9:AU9"/>
    <mergeCell ref="X8:AA8"/>
    <mergeCell ref="AB8:AE8"/>
    <mergeCell ref="AG8:AI10"/>
    <mergeCell ref="AJ8:AM8"/>
    <mergeCell ref="AN8:AQ8"/>
    <mergeCell ref="AR8:AU8"/>
    <mergeCell ref="X9:AA9"/>
    <mergeCell ref="AB9:AE9"/>
    <mergeCell ref="AJ9:AM9"/>
    <mergeCell ref="AN9:AQ9"/>
    <mergeCell ref="A8:C10"/>
    <mergeCell ref="D8:G8"/>
    <mergeCell ref="H8:K8"/>
    <mergeCell ref="L8:O8"/>
    <mergeCell ref="Q8:S10"/>
    <mergeCell ref="T8:W8"/>
    <mergeCell ref="D9:G9"/>
    <mergeCell ref="H9:K9"/>
    <mergeCell ref="L9:O9"/>
    <mergeCell ref="T9:W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2193-6E3A-4A1D-A3B3-304DE4772CEB}">
  <dimension ref="A1:AV62"/>
  <sheetViews>
    <sheetView tabSelected="1" zoomScale="86" zoomScaleNormal="86" workbookViewId="0">
      <selection activeCell="X35" sqref="X35"/>
    </sheetView>
  </sheetViews>
  <sheetFormatPr defaultRowHeight="12.75" x14ac:dyDescent="0.2"/>
  <cols>
    <col min="1" max="1" width="4.42578125" style="45" customWidth="1"/>
    <col min="2" max="2" width="0.7109375" style="45" customWidth="1"/>
    <col min="3" max="3" width="4.42578125" style="45" customWidth="1"/>
    <col min="4" max="15" width="5.85546875" style="45" customWidth="1"/>
    <col min="16" max="16" width="5.85546875" style="46" customWidth="1"/>
    <col min="17" max="17" width="4.42578125" style="45" customWidth="1"/>
    <col min="18" max="18" width="0.7109375" style="45" customWidth="1"/>
    <col min="19" max="19" width="4.42578125" style="45" customWidth="1"/>
    <col min="20" max="31" width="5.85546875" style="45" customWidth="1"/>
    <col min="32" max="32" width="5.85546875" style="46" customWidth="1"/>
    <col min="33" max="33" width="4.42578125" style="45" customWidth="1"/>
    <col min="34" max="34" width="0.7109375" style="45" customWidth="1"/>
    <col min="35" max="35" width="4.42578125" style="45" customWidth="1"/>
    <col min="36" max="47" width="5.85546875" style="45" customWidth="1"/>
    <col min="48" max="48" width="5.85546875" style="46" customWidth="1"/>
  </cols>
  <sheetData>
    <row r="1" spans="1:47" ht="18.75" x14ac:dyDescent="0.2">
      <c r="A1" s="44" t="s">
        <v>33</v>
      </c>
      <c r="Q1" s="44"/>
      <c r="AG1" s="44"/>
    </row>
    <row r="3" spans="1:47" x14ac:dyDescent="0.2">
      <c r="A3" s="47"/>
      <c r="C3" s="48" t="s">
        <v>0</v>
      </c>
      <c r="D3" s="5" t="s">
        <v>31</v>
      </c>
      <c r="H3" s="5"/>
      <c r="L3" s="5"/>
      <c r="Q3" s="47"/>
      <c r="S3" s="48"/>
      <c r="T3" s="5"/>
      <c r="X3" s="5"/>
      <c r="AB3" s="5"/>
      <c r="AG3" s="47"/>
      <c r="AI3" s="48"/>
      <c r="AJ3" s="5"/>
      <c r="AN3" s="5"/>
      <c r="AR3" s="5"/>
    </row>
    <row r="4" spans="1:47" x14ac:dyDescent="0.2">
      <c r="A4" s="47"/>
      <c r="C4" s="48"/>
      <c r="D4" s="6"/>
      <c r="H4" s="6"/>
      <c r="L4" s="6"/>
      <c r="Q4" s="47"/>
      <c r="S4" s="48"/>
      <c r="T4" s="6"/>
      <c r="X4" s="6"/>
      <c r="AB4" s="6"/>
      <c r="AG4" s="47"/>
      <c r="AI4" s="48"/>
      <c r="AJ4" s="6"/>
      <c r="AN4" s="6"/>
      <c r="AR4" s="6"/>
    </row>
    <row r="5" spans="1:47" x14ac:dyDescent="0.2">
      <c r="A5" s="47"/>
      <c r="C5" s="49" t="s">
        <v>1</v>
      </c>
      <c r="D5" s="8" t="s">
        <v>27</v>
      </c>
      <c r="H5" s="8"/>
      <c r="L5" s="8"/>
      <c r="Q5" s="47"/>
      <c r="S5" s="49"/>
      <c r="T5" s="8"/>
      <c r="X5" s="8"/>
      <c r="AB5" s="8"/>
      <c r="AG5" s="47"/>
      <c r="AI5" s="49"/>
      <c r="AJ5" s="8"/>
      <c r="AN5" s="8"/>
      <c r="AR5" s="8"/>
    </row>
    <row r="6" spans="1:47" x14ac:dyDescent="0.2">
      <c r="A6" s="47"/>
      <c r="C6" s="49"/>
      <c r="D6" s="9"/>
      <c r="H6" s="9"/>
      <c r="L6" s="9"/>
      <c r="Q6" s="47"/>
      <c r="S6" s="49"/>
      <c r="T6" s="9"/>
      <c r="X6" s="9"/>
      <c r="AB6" s="9"/>
      <c r="AG6" s="47"/>
      <c r="AI6" s="49"/>
      <c r="AJ6" s="9"/>
      <c r="AN6" s="9"/>
      <c r="AR6" s="9"/>
    </row>
    <row r="7" spans="1:47" x14ac:dyDescent="0.2">
      <c r="A7" s="47"/>
      <c r="B7" s="50"/>
      <c r="C7" s="49" t="s">
        <v>2</v>
      </c>
      <c r="D7" s="8" t="s">
        <v>29</v>
      </c>
      <c r="F7" s="50"/>
      <c r="G7" s="50"/>
      <c r="H7" s="8"/>
      <c r="J7" s="50"/>
      <c r="K7" s="50"/>
      <c r="L7" s="8"/>
      <c r="N7" s="50"/>
      <c r="O7" s="50"/>
      <c r="Q7" s="47"/>
      <c r="R7" s="50"/>
      <c r="S7" s="49" t="s">
        <v>2</v>
      </c>
      <c r="T7" s="8" t="s">
        <v>28</v>
      </c>
      <c r="V7" s="50"/>
      <c r="W7" s="50"/>
      <c r="X7" s="8"/>
      <c r="Z7" s="50"/>
      <c r="AA7" s="50"/>
      <c r="AB7" s="8"/>
      <c r="AD7" s="50"/>
      <c r="AE7" s="50"/>
      <c r="AG7" s="47"/>
      <c r="AH7" s="50"/>
      <c r="AI7" s="49" t="s">
        <v>2</v>
      </c>
      <c r="AJ7" s="8" t="s">
        <v>30</v>
      </c>
      <c r="AL7" s="50"/>
      <c r="AM7" s="50"/>
      <c r="AN7" s="8"/>
      <c r="AP7" s="50"/>
      <c r="AQ7" s="50"/>
      <c r="AR7" s="8"/>
      <c r="AT7" s="50"/>
      <c r="AU7" s="50"/>
    </row>
    <row r="8" spans="1:47" ht="18.75" customHeight="1" x14ac:dyDescent="0.2">
      <c r="A8" s="51"/>
      <c r="B8" s="52"/>
      <c r="C8" s="53"/>
      <c r="D8" s="54" t="s">
        <v>34</v>
      </c>
      <c r="E8" s="54"/>
      <c r="F8" s="54"/>
      <c r="G8" s="54"/>
      <c r="H8" s="54" t="s">
        <v>34</v>
      </c>
      <c r="I8" s="54"/>
      <c r="J8" s="54"/>
      <c r="K8" s="54"/>
      <c r="L8" s="54" t="s">
        <v>34</v>
      </c>
      <c r="M8" s="54"/>
      <c r="N8" s="54"/>
      <c r="O8" s="54"/>
      <c r="Q8" s="51"/>
      <c r="R8" s="52"/>
      <c r="S8" s="53"/>
      <c r="T8" s="54" t="s">
        <v>34</v>
      </c>
      <c r="U8" s="54"/>
      <c r="V8" s="54"/>
      <c r="W8" s="54"/>
      <c r="X8" s="54" t="s">
        <v>34</v>
      </c>
      <c r="Y8" s="54"/>
      <c r="Z8" s="54"/>
      <c r="AA8" s="54"/>
      <c r="AB8" s="54" t="s">
        <v>34</v>
      </c>
      <c r="AC8" s="54"/>
      <c r="AD8" s="54"/>
      <c r="AE8" s="54"/>
      <c r="AG8" s="51"/>
      <c r="AH8" s="52"/>
      <c r="AI8" s="53"/>
      <c r="AJ8" s="54" t="s">
        <v>34</v>
      </c>
      <c r="AK8" s="54"/>
      <c r="AL8" s="54"/>
      <c r="AM8" s="54"/>
      <c r="AN8" s="54" t="s">
        <v>34</v>
      </c>
      <c r="AO8" s="54"/>
      <c r="AP8" s="54"/>
      <c r="AQ8" s="54"/>
      <c r="AR8" s="54" t="s">
        <v>34</v>
      </c>
      <c r="AS8" s="54"/>
      <c r="AT8" s="54"/>
      <c r="AU8" s="54"/>
    </row>
    <row r="9" spans="1:47" ht="12.75" customHeight="1" x14ac:dyDescent="0.2">
      <c r="A9" s="55"/>
      <c r="B9" s="56"/>
      <c r="C9" s="57"/>
      <c r="D9" s="58" t="s">
        <v>35</v>
      </c>
      <c r="E9" s="59"/>
      <c r="F9" s="59"/>
      <c r="G9" s="60"/>
      <c r="H9" s="58" t="s">
        <v>36</v>
      </c>
      <c r="I9" s="59"/>
      <c r="J9" s="59"/>
      <c r="K9" s="60"/>
      <c r="L9" s="58" t="s">
        <v>37</v>
      </c>
      <c r="M9" s="59"/>
      <c r="N9" s="59"/>
      <c r="O9" s="60"/>
      <c r="Q9" s="55"/>
      <c r="R9" s="56"/>
      <c r="S9" s="57"/>
      <c r="T9" s="58" t="s">
        <v>35</v>
      </c>
      <c r="U9" s="59"/>
      <c r="V9" s="59"/>
      <c r="W9" s="60"/>
      <c r="X9" s="58" t="s">
        <v>36</v>
      </c>
      <c r="Y9" s="59"/>
      <c r="Z9" s="59"/>
      <c r="AA9" s="60"/>
      <c r="AB9" s="58" t="s">
        <v>37</v>
      </c>
      <c r="AC9" s="59"/>
      <c r="AD9" s="59"/>
      <c r="AE9" s="60"/>
      <c r="AG9" s="55"/>
      <c r="AH9" s="56"/>
      <c r="AI9" s="57"/>
      <c r="AJ9" s="58" t="s">
        <v>35</v>
      </c>
      <c r="AK9" s="59"/>
      <c r="AL9" s="59"/>
      <c r="AM9" s="60"/>
      <c r="AN9" s="58" t="s">
        <v>36</v>
      </c>
      <c r="AO9" s="59"/>
      <c r="AP9" s="59"/>
      <c r="AQ9" s="60"/>
      <c r="AR9" s="58" t="s">
        <v>37</v>
      </c>
      <c r="AS9" s="59"/>
      <c r="AT9" s="59"/>
      <c r="AU9" s="60"/>
    </row>
    <row r="10" spans="1:47" ht="24.75" x14ac:dyDescent="0.2">
      <c r="A10" s="61"/>
      <c r="B10" s="62"/>
      <c r="C10" s="63"/>
      <c r="D10" s="64" t="s">
        <v>12</v>
      </c>
      <c r="E10" s="64" t="s">
        <v>13</v>
      </c>
      <c r="F10" s="64" t="s">
        <v>38</v>
      </c>
      <c r="G10" s="64" t="s">
        <v>39</v>
      </c>
      <c r="H10" s="64" t="s">
        <v>12</v>
      </c>
      <c r="I10" s="64" t="s">
        <v>13</v>
      </c>
      <c r="J10" s="64" t="s">
        <v>38</v>
      </c>
      <c r="K10" s="64" t="s">
        <v>39</v>
      </c>
      <c r="L10" s="64" t="s">
        <v>12</v>
      </c>
      <c r="M10" s="64" t="s">
        <v>13</v>
      </c>
      <c r="N10" s="64" t="s">
        <v>38</v>
      </c>
      <c r="O10" s="64" t="s">
        <v>39</v>
      </c>
      <c r="Q10" s="61"/>
      <c r="R10" s="62"/>
      <c r="S10" s="63"/>
      <c r="T10" s="64" t="s">
        <v>12</v>
      </c>
      <c r="U10" s="64" t="s">
        <v>13</v>
      </c>
      <c r="V10" s="64" t="s">
        <v>38</v>
      </c>
      <c r="W10" s="64" t="s">
        <v>39</v>
      </c>
      <c r="X10" s="64" t="s">
        <v>12</v>
      </c>
      <c r="Y10" s="64" t="s">
        <v>13</v>
      </c>
      <c r="Z10" s="64" t="s">
        <v>38</v>
      </c>
      <c r="AA10" s="64" t="s">
        <v>39</v>
      </c>
      <c r="AB10" s="64" t="s">
        <v>12</v>
      </c>
      <c r="AC10" s="64" t="s">
        <v>13</v>
      </c>
      <c r="AD10" s="64" t="s">
        <v>38</v>
      </c>
      <c r="AE10" s="64" t="s">
        <v>39</v>
      </c>
      <c r="AG10" s="61"/>
      <c r="AH10" s="62"/>
      <c r="AI10" s="63"/>
      <c r="AJ10" s="64" t="s">
        <v>12</v>
      </c>
      <c r="AK10" s="64" t="s">
        <v>13</v>
      </c>
      <c r="AL10" s="64" t="s">
        <v>38</v>
      </c>
      <c r="AM10" s="64" t="s">
        <v>39</v>
      </c>
      <c r="AN10" s="64" t="s">
        <v>12</v>
      </c>
      <c r="AO10" s="64" t="s">
        <v>13</v>
      </c>
      <c r="AP10" s="64" t="s">
        <v>38</v>
      </c>
      <c r="AQ10" s="64" t="s">
        <v>39</v>
      </c>
      <c r="AR10" s="64" t="s">
        <v>12</v>
      </c>
      <c r="AS10" s="64" t="s">
        <v>13</v>
      </c>
      <c r="AT10" s="64" t="s">
        <v>38</v>
      </c>
      <c r="AU10" s="64" t="s">
        <v>39</v>
      </c>
    </row>
    <row r="11" spans="1:47" x14ac:dyDescent="0.2">
      <c r="A11" s="65">
        <v>0.3125</v>
      </c>
      <c r="B11" s="66" t="s">
        <v>6</v>
      </c>
      <c r="C11" s="67">
        <f>A11+1/288</f>
        <v>0.31597222222222221</v>
      </c>
      <c r="D11" s="68">
        <v>0</v>
      </c>
      <c r="E11" s="68">
        <v>0</v>
      </c>
      <c r="F11" s="69">
        <f t="shared" ref="F11:F34" si="0">SUM(D11*5.5+E11*15)</f>
        <v>0</v>
      </c>
      <c r="G11" s="70">
        <f t="shared" ref="G11:G34" si="1">IF(D11=0,0,SUM(E11/(D11+E11)*100))</f>
        <v>0</v>
      </c>
      <c r="H11" s="68">
        <v>0</v>
      </c>
      <c r="I11" s="68">
        <v>0</v>
      </c>
      <c r="J11" s="69">
        <f t="shared" ref="J11:J34" si="2">SUM(H11*5.5+I11*15)</f>
        <v>0</v>
      </c>
      <c r="K11" s="70">
        <f t="shared" ref="K11:K34" si="3">IF(H11=0,0,SUM(I11/(H11+I11)*100))</f>
        <v>0</v>
      </c>
      <c r="L11" s="68">
        <v>0</v>
      </c>
      <c r="M11" s="68">
        <v>0</v>
      </c>
      <c r="N11" s="69">
        <f t="shared" ref="N11:N34" si="4">SUM(L11*5.5+M11*15)</f>
        <v>0</v>
      </c>
      <c r="O11" s="70">
        <f t="shared" ref="O11:O34" si="5">IF(L11=0,0,SUM(M11/(L11+M11)*100))</f>
        <v>0</v>
      </c>
      <c r="Q11" s="65">
        <v>0.3125</v>
      </c>
      <c r="R11" s="66" t="s">
        <v>6</v>
      </c>
      <c r="S11" s="67">
        <f>Q11+1/288</f>
        <v>0.31597222222222221</v>
      </c>
      <c r="T11" s="68">
        <v>4</v>
      </c>
      <c r="U11" s="68">
        <v>0</v>
      </c>
      <c r="V11" s="69">
        <f t="shared" ref="V11:V34" si="6">SUM(T11*5.5+U11*15)</f>
        <v>22</v>
      </c>
      <c r="W11" s="70">
        <f t="shared" ref="W11:W34" si="7">IF(T11=0,0,SUM(U11/(T11+U11)*100))</f>
        <v>0</v>
      </c>
      <c r="X11" s="68">
        <v>3</v>
      </c>
      <c r="Y11" s="68">
        <v>0</v>
      </c>
      <c r="Z11" s="69">
        <f t="shared" ref="Z11:Z34" si="8">SUM(X11*5.5+Y11*15)</f>
        <v>16.5</v>
      </c>
      <c r="AA11" s="70">
        <f t="shared" ref="AA11:AA34" si="9">IF(X11=0,0,SUM(Y11/(X11+Y11)*100))</f>
        <v>0</v>
      </c>
      <c r="AB11" s="68">
        <v>7</v>
      </c>
      <c r="AC11" s="68">
        <v>0</v>
      </c>
      <c r="AD11" s="69">
        <f t="shared" ref="AD11:AD34" si="10">SUM(AB11*5.5+AC11*15)</f>
        <v>38.5</v>
      </c>
      <c r="AE11" s="70">
        <f t="shared" ref="AE11:AE34" si="11">IF(AB11=0,0,SUM(AC11/(AB11+AC11)*100))</f>
        <v>0</v>
      </c>
      <c r="AG11" s="65">
        <v>0.3125</v>
      </c>
      <c r="AH11" s="66" t="s">
        <v>6</v>
      </c>
      <c r="AI11" s="67">
        <f>AG11+1/288</f>
        <v>0.31597222222222221</v>
      </c>
      <c r="AJ11" s="68">
        <v>4</v>
      </c>
      <c r="AK11" s="68">
        <v>0</v>
      </c>
      <c r="AL11" s="69">
        <f t="shared" ref="AL11:AL34" si="12">SUM(AJ11*5.5+AK11*15)</f>
        <v>22</v>
      </c>
      <c r="AM11" s="70">
        <f t="shared" ref="AM11:AM34" si="13">IF(AJ11=0,0,SUM(AK11/(AJ11+AK11)*100))</f>
        <v>0</v>
      </c>
      <c r="AN11" s="68">
        <v>2</v>
      </c>
      <c r="AO11" s="68">
        <v>0</v>
      </c>
      <c r="AP11" s="69">
        <f t="shared" ref="AP11:AP34" si="14">SUM(AN11*5.5+AO11*15)</f>
        <v>11</v>
      </c>
      <c r="AQ11" s="70">
        <f t="shared" ref="AQ11:AQ34" si="15">IF(AN11=0,0,SUM(AO11/(AN11+AO11)*100))</f>
        <v>0</v>
      </c>
      <c r="AR11" s="68">
        <v>7</v>
      </c>
      <c r="AS11" s="68">
        <v>0</v>
      </c>
      <c r="AT11" s="69">
        <f t="shared" ref="AT11:AT34" si="16">SUM(AR11*5.5+AS11*15)</f>
        <v>38.5</v>
      </c>
      <c r="AU11" s="70">
        <f t="shared" ref="AU11:AU34" si="17">IF(AR11=0,0,SUM(AS11/(AR11+AS11)*100))</f>
        <v>0</v>
      </c>
    </row>
    <row r="12" spans="1:47" x14ac:dyDescent="0.2">
      <c r="A12" s="65">
        <f>C11</f>
        <v>0.31597222222222221</v>
      </c>
      <c r="B12" s="66" t="s">
        <v>6</v>
      </c>
      <c r="C12" s="67">
        <f>A12+1/288</f>
        <v>0.31944444444444442</v>
      </c>
      <c r="D12" s="68">
        <v>0</v>
      </c>
      <c r="E12" s="68">
        <v>0</v>
      </c>
      <c r="F12" s="69">
        <f t="shared" si="0"/>
        <v>0</v>
      </c>
      <c r="G12" s="70">
        <f t="shared" si="1"/>
        <v>0</v>
      </c>
      <c r="H12" s="68">
        <v>0</v>
      </c>
      <c r="I12" s="68">
        <v>0</v>
      </c>
      <c r="J12" s="69">
        <f t="shared" si="2"/>
        <v>0</v>
      </c>
      <c r="K12" s="70">
        <f t="shared" si="3"/>
        <v>0</v>
      </c>
      <c r="L12" s="68">
        <v>0</v>
      </c>
      <c r="M12" s="68">
        <v>0</v>
      </c>
      <c r="N12" s="69">
        <f t="shared" si="4"/>
        <v>0</v>
      </c>
      <c r="O12" s="70">
        <f t="shared" si="5"/>
        <v>0</v>
      </c>
      <c r="Q12" s="65">
        <f>S11</f>
        <v>0.31597222222222221</v>
      </c>
      <c r="R12" s="66" t="s">
        <v>6</v>
      </c>
      <c r="S12" s="67">
        <f>Q12+1/288</f>
        <v>0.31944444444444442</v>
      </c>
      <c r="T12" s="68">
        <v>5</v>
      </c>
      <c r="U12" s="68">
        <v>0</v>
      </c>
      <c r="V12" s="69">
        <f t="shared" si="6"/>
        <v>27.5</v>
      </c>
      <c r="W12" s="70">
        <f t="shared" si="7"/>
        <v>0</v>
      </c>
      <c r="X12" s="68">
        <v>4</v>
      </c>
      <c r="Y12" s="68">
        <v>0</v>
      </c>
      <c r="Z12" s="69">
        <f t="shared" si="8"/>
        <v>22</v>
      </c>
      <c r="AA12" s="70">
        <f t="shared" si="9"/>
        <v>0</v>
      </c>
      <c r="AB12" s="68">
        <v>5</v>
      </c>
      <c r="AC12" s="68">
        <v>0</v>
      </c>
      <c r="AD12" s="69">
        <f t="shared" si="10"/>
        <v>27.5</v>
      </c>
      <c r="AE12" s="70">
        <f t="shared" si="11"/>
        <v>0</v>
      </c>
      <c r="AG12" s="65">
        <f>AI11</f>
        <v>0.31597222222222221</v>
      </c>
      <c r="AH12" s="66" t="s">
        <v>6</v>
      </c>
      <c r="AI12" s="67">
        <f>AG12+1/288</f>
        <v>0.31944444444444442</v>
      </c>
      <c r="AJ12" s="68">
        <v>4</v>
      </c>
      <c r="AK12" s="68">
        <v>0</v>
      </c>
      <c r="AL12" s="69">
        <f t="shared" si="12"/>
        <v>22</v>
      </c>
      <c r="AM12" s="70">
        <f t="shared" si="13"/>
        <v>0</v>
      </c>
      <c r="AN12" s="68">
        <v>2</v>
      </c>
      <c r="AO12" s="68">
        <v>0</v>
      </c>
      <c r="AP12" s="69">
        <f t="shared" si="14"/>
        <v>11</v>
      </c>
      <c r="AQ12" s="70">
        <f t="shared" si="15"/>
        <v>0</v>
      </c>
      <c r="AR12" s="68">
        <v>5</v>
      </c>
      <c r="AS12" s="68">
        <v>0</v>
      </c>
      <c r="AT12" s="69">
        <f t="shared" si="16"/>
        <v>27.5</v>
      </c>
      <c r="AU12" s="70">
        <f t="shared" si="17"/>
        <v>0</v>
      </c>
    </row>
    <row r="13" spans="1:47" x14ac:dyDescent="0.2">
      <c r="A13" s="65">
        <f t="shared" ref="A13:A34" si="18">C12</f>
        <v>0.31944444444444442</v>
      </c>
      <c r="B13" s="66" t="s">
        <v>6</v>
      </c>
      <c r="C13" s="67">
        <f>A13+1/288</f>
        <v>0.32291666666666663</v>
      </c>
      <c r="D13" s="68">
        <v>0</v>
      </c>
      <c r="E13" s="68">
        <v>0</v>
      </c>
      <c r="F13" s="69">
        <f t="shared" si="0"/>
        <v>0</v>
      </c>
      <c r="G13" s="70">
        <f t="shared" si="1"/>
        <v>0</v>
      </c>
      <c r="H13" s="68">
        <v>0</v>
      </c>
      <c r="I13" s="68">
        <v>0</v>
      </c>
      <c r="J13" s="69">
        <f t="shared" si="2"/>
        <v>0</v>
      </c>
      <c r="K13" s="70">
        <f t="shared" si="3"/>
        <v>0</v>
      </c>
      <c r="L13" s="68">
        <v>0</v>
      </c>
      <c r="M13" s="68">
        <v>0</v>
      </c>
      <c r="N13" s="69">
        <f t="shared" si="4"/>
        <v>0</v>
      </c>
      <c r="O13" s="70">
        <f t="shared" si="5"/>
        <v>0</v>
      </c>
      <c r="Q13" s="65">
        <f t="shared" ref="Q13:Q34" si="19">S12</f>
        <v>0.31944444444444442</v>
      </c>
      <c r="R13" s="66" t="s">
        <v>6</v>
      </c>
      <c r="S13" s="67">
        <f>Q13+1/288</f>
        <v>0.32291666666666663</v>
      </c>
      <c r="T13" s="68">
        <v>6</v>
      </c>
      <c r="U13" s="68">
        <v>0</v>
      </c>
      <c r="V13" s="69">
        <f t="shared" si="6"/>
        <v>33</v>
      </c>
      <c r="W13" s="70">
        <f t="shared" si="7"/>
        <v>0</v>
      </c>
      <c r="X13" s="68">
        <v>5</v>
      </c>
      <c r="Y13" s="68">
        <v>0</v>
      </c>
      <c r="Z13" s="69">
        <f t="shared" si="8"/>
        <v>27.5</v>
      </c>
      <c r="AA13" s="70">
        <f t="shared" si="9"/>
        <v>0</v>
      </c>
      <c r="AB13" s="68">
        <v>6</v>
      </c>
      <c r="AC13" s="68">
        <v>0</v>
      </c>
      <c r="AD13" s="69">
        <f t="shared" si="10"/>
        <v>33</v>
      </c>
      <c r="AE13" s="70">
        <f t="shared" si="11"/>
        <v>0</v>
      </c>
      <c r="AG13" s="65">
        <f t="shared" ref="AG13:AG34" si="20">AI12</f>
        <v>0.31944444444444442</v>
      </c>
      <c r="AH13" s="66" t="s">
        <v>6</v>
      </c>
      <c r="AI13" s="67">
        <f>AG13+1/288</f>
        <v>0.32291666666666663</v>
      </c>
      <c r="AJ13" s="68">
        <v>3</v>
      </c>
      <c r="AK13" s="68">
        <v>0</v>
      </c>
      <c r="AL13" s="69">
        <f t="shared" si="12"/>
        <v>16.5</v>
      </c>
      <c r="AM13" s="70">
        <f t="shared" si="13"/>
        <v>0</v>
      </c>
      <c r="AN13" s="68">
        <v>2</v>
      </c>
      <c r="AO13" s="68">
        <v>0</v>
      </c>
      <c r="AP13" s="69">
        <f t="shared" si="14"/>
        <v>11</v>
      </c>
      <c r="AQ13" s="70">
        <f t="shared" si="15"/>
        <v>0</v>
      </c>
      <c r="AR13" s="68">
        <v>6</v>
      </c>
      <c r="AS13" s="68">
        <v>0</v>
      </c>
      <c r="AT13" s="69">
        <f t="shared" si="16"/>
        <v>33</v>
      </c>
      <c r="AU13" s="70">
        <f t="shared" si="17"/>
        <v>0</v>
      </c>
    </row>
    <row r="14" spans="1:47" x14ac:dyDescent="0.2">
      <c r="A14" s="65">
        <f t="shared" si="18"/>
        <v>0.32291666666666663</v>
      </c>
      <c r="B14" s="66" t="s">
        <v>6</v>
      </c>
      <c r="C14" s="67">
        <f>A14+1/288</f>
        <v>0.32638888888888884</v>
      </c>
      <c r="D14" s="68">
        <v>0</v>
      </c>
      <c r="E14" s="68">
        <v>0</v>
      </c>
      <c r="F14" s="69">
        <f t="shared" si="0"/>
        <v>0</v>
      </c>
      <c r="G14" s="70">
        <f t="shared" si="1"/>
        <v>0</v>
      </c>
      <c r="H14" s="68">
        <v>0</v>
      </c>
      <c r="I14" s="68">
        <v>0</v>
      </c>
      <c r="J14" s="69">
        <f t="shared" si="2"/>
        <v>0</v>
      </c>
      <c r="K14" s="70">
        <f t="shared" si="3"/>
        <v>0</v>
      </c>
      <c r="L14" s="68">
        <v>0</v>
      </c>
      <c r="M14" s="68">
        <v>0</v>
      </c>
      <c r="N14" s="69">
        <f t="shared" si="4"/>
        <v>0</v>
      </c>
      <c r="O14" s="70">
        <f t="shared" si="5"/>
        <v>0</v>
      </c>
      <c r="Q14" s="65">
        <f t="shared" si="19"/>
        <v>0.32291666666666663</v>
      </c>
      <c r="R14" s="66" t="s">
        <v>6</v>
      </c>
      <c r="S14" s="67">
        <f>Q14+1/288</f>
        <v>0.32638888888888884</v>
      </c>
      <c r="T14" s="68">
        <v>4</v>
      </c>
      <c r="U14" s="68">
        <v>0</v>
      </c>
      <c r="V14" s="69">
        <f t="shared" si="6"/>
        <v>22</v>
      </c>
      <c r="W14" s="70">
        <f t="shared" si="7"/>
        <v>0</v>
      </c>
      <c r="X14" s="68">
        <v>3</v>
      </c>
      <c r="Y14" s="68">
        <v>0</v>
      </c>
      <c r="Z14" s="69">
        <f t="shared" si="8"/>
        <v>16.5</v>
      </c>
      <c r="AA14" s="70">
        <f t="shared" si="9"/>
        <v>0</v>
      </c>
      <c r="AB14" s="68">
        <v>8</v>
      </c>
      <c r="AC14" s="68">
        <v>0</v>
      </c>
      <c r="AD14" s="69">
        <f t="shared" si="10"/>
        <v>44</v>
      </c>
      <c r="AE14" s="70">
        <f t="shared" si="11"/>
        <v>0</v>
      </c>
      <c r="AG14" s="65">
        <f t="shared" si="20"/>
        <v>0.32291666666666663</v>
      </c>
      <c r="AH14" s="66" t="s">
        <v>6</v>
      </c>
      <c r="AI14" s="67">
        <f>AG14+1/288</f>
        <v>0.32638888888888884</v>
      </c>
      <c r="AJ14" s="68">
        <v>4</v>
      </c>
      <c r="AK14" s="68">
        <v>0</v>
      </c>
      <c r="AL14" s="69">
        <f t="shared" si="12"/>
        <v>22</v>
      </c>
      <c r="AM14" s="70">
        <f t="shared" si="13"/>
        <v>0</v>
      </c>
      <c r="AN14" s="68">
        <v>2</v>
      </c>
      <c r="AO14" s="68">
        <v>0</v>
      </c>
      <c r="AP14" s="69">
        <f t="shared" si="14"/>
        <v>11</v>
      </c>
      <c r="AQ14" s="70">
        <f t="shared" si="15"/>
        <v>0</v>
      </c>
      <c r="AR14" s="68">
        <v>3</v>
      </c>
      <c r="AS14" s="68">
        <v>0</v>
      </c>
      <c r="AT14" s="69">
        <f t="shared" si="16"/>
        <v>16.5</v>
      </c>
      <c r="AU14" s="70">
        <f t="shared" si="17"/>
        <v>0</v>
      </c>
    </row>
    <row r="15" spans="1:47" x14ac:dyDescent="0.2">
      <c r="A15" s="65">
        <f t="shared" si="18"/>
        <v>0.32638888888888884</v>
      </c>
      <c r="B15" s="66" t="s">
        <v>6</v>
      </c>
      <c r="C15" s="67">
        <f t="shared" ref="C15:C34" si="21">A15+1/288</f>
        <v>0.32986111111111105</v>
      </c>
      <c r="D15" s="68">
        <v>0</v>
      </c>
      <c r="E15" s="68">
        <v>0</v>
      </c>
      <c r="F15" s="69">
        <f t="shared" si="0"/>
        <v>0</v>
      </c>
      <c r="G15" s="70">
        <f t="shared" si="1"/>
        <v>0</v>
      </c>
      <c r="H15" s="68">
        <v>0</v>
      </c>
      <c r="I15" s="68">
        <v>0</v>
      </c>
      <c r="J15" s="69">
        <f t="shared" si="2"/>
        <v>0</v>
      </c>
      <c r="K15" s="70">
        <f t="shared" si="3"/>
        <v>0</v>
      </c>
      <c r="L15" s="68">
        <v>0</v>
      </c>
      <c r="M15" s="68">
        <v>0</v>
      </c>
      <c r="N15" s="69">
        <f t="shared" si="4"/>
        <v>0</v>
      </c>
      <c r="O15" s="70">
        <f t="shared" si="5"/>
        <v>0</v>
      </c>
      <c r="Q15" s="65">
        <f t="shared" si="19"/>
        <v>0.32638888888888884</v>
      </c>
      <c r="R15" s="66" t="s">
        <v>6</v>
      </c>
      <c r="S15" s="67">
        <f t="shared" ref="S15:S34" si="22">Q15+1/288</f>
        <v>0.32986111111111105</v>
      </c>
      <c r="T15" s="68">
        <v>5</v>
      </c>
      <c r="U15" s="68">
        <v>0</v>
      </c>
      <c r="V15" s="69">
        <f t="shared" si="6"/>
        <v>27.5</v>
      </c>
      <c r="W15" s="70">
        <f t="shared" si="7"/>
        <v>0</v>
      </c>
      <c r="X15" s="68">
        <v>4</v>
      </c>
      <c r="Y15" s="68">
        <v>0</v>
      </c>
      <c r="Z15" s="69">
        <f t="shared" si="8"/>
        <v>22</v>
      </c>
      <c r="AA15" s="70">
        <f t="shared" si="9"/>
        <v>0</v>
      </c>
      <c r="AB15" s="68">
        <v>6</v>
      </c>
      <c r="AC15" s="68">
        <v>0</v>
      </c>
      <c r="AD15" s="69">
        <f t="shared" si="10"/>
        <v>33</v>
      </c>
      <c r="AE15" s="70">
        <f t="shared" si="11"/>
        <v>0</v>
      </c>
      <c r="AG15" s="65">
        <f t="shared" si="20"/>
        <v>0.32638888888888884</v>
      </c>
      <c r="AH15" s="66" t="s">
        <v>6</v>
      </c>
      <c r="AI15" s="67">
        <f t="shared" ref="AI15:AI34" si="23">AG15+1/288</f>
        <v>0.32986111111111105</v>
      </c>
      <c r="AJ15" s="68">
        <v>5</v>
      </c>
      <c r="AK15" s="68">
        <v>0</v>
      </c>
      <c r="AL15" s="69">
        <f t="shared" si="12"/>
        <v>27.5</v>
      </c>
      <c r="AM15" s="70">
        <f t="shared" si="13"/>
        <v>0</v>
      </c>
      <c r="AN15" s="68">
        <v>3</v>
      </c>
      <c r="AO15" s="68">
        <v>0</v>
      </c>
      <c r="AP15" s="69">
        <f t="shared" si="14"/>
        <v>16.5</v>
      </c>
      <c r="AQ15" s="70">
        <f t="shared" si="15"/>
        <v>0</v>
      </c>
      <c r="AR15" s="68">
        <v>2</v>
      </c>
      <c r="AS15" s="68">
        <v>0</v>
      </c>
      <c r="AT15" s="69">
        <f t="shared" si="16"/>
        <v>11</v>
      </c>
      <c r="AU15" s="70">
        <f t="shared" si="17"/>
        <v>0</v>
      </c>
    </row>
    <row r="16" spans="1:47" x14ac:dyDescent="0.2">
      <c r="A16" s="65">
        <f t="shared" si="18"/>
        <v>0.32986111111111105</v>
      </c>
      <c r="B16" s="66" t="s">
        <v>6</v>
      </c>
      <c r="C16" s="67">
        <f t="shared" si="21"/>
        <v>0.33333333333333326</v>
      </c>
      <c r="D16" s="68">
        <v>0</v>
      </c>
      <c r="E16" s="68">
        <v>0</v>
      </c>
      <c r="F16" s="69">
        <f t="shared" si="0"/>
        <v>0</v>
      </c>
      <c r="G16" s="70">
        <f t="shared" si="1"/>
        <v>0</v>
      </c>
      <c r="H16" s="68">
        <v>0</v>
      </c>
      <c r="I16" s="68">
        <v>0</v>
      </c>
      <c r="J16" s="69">
        <f t="shared" si="2"/>
        <v>0</v>
      </c>
      <c r="K16" s="70">
        <f t="shared" si="3"/>
        <v>0</v>
      </c>
      <c r="L16" s="68">
        <v>0</v>
      </c>
      <c r="M16" s="68">
        <v>0</v>
      </c>
      <c r="N16" s="69">
        <f t="shared" si="4"/>
        <v>0</v>
      </c>
      <c r="O16" s="70">
        <f t="shared" si="5"/>
        <v>0</v>
      </c>
      <c r="Q16" s="65">
        <f t="shared" si="19"/>
        <v>0.32986111111111105</v>
      </c>
      <c r="R16" s="66" t="s">
        <v>6</v>
      </c>
      <c r="S16" s="67">
        <f t="shared" si="22"/>
        <v>0.33333333333333326</v>
      </c>
      <c r="T16" s="68">
        <v>5</v>
      </c>
      <c r="U16" s="68">
        <v>0</v>
      </c>
      <c r="V16" s="69">
        <f t="shared" si="6"/>
        <v>27.5</v>
      </c>
      <c r="W16" s="70">
        <f t="shared" si="7"/>
        <v>0</v>
      </c>
      <c r="X16" s="68">
        <v>2</v>
      </c>
      <c r="Y16" s="68">
        <v>0</v>
      </c>
      <c r="Z16" s="69">
        <f t="shared" si="8"/>
        <v>11</v>
      </c>
      <c r="AA16" s="70">
        <f t="shared" si="9"/>
        <v>0</v>
      </c>
      <c r="AB16" s="68">
        <v>10</v>
      </c>
      <c r="AC16" s="68">
        <v>0</v>
      </c>
      <c r="AD16" s="69">
        <f t="shared" si="10"/>
        <v>55</v>
      </c>
      <c r="AE16" s="70">
        <f t="shared" si="11"/>
        <v>0</v>
      </c>
      <c r="AG16" s="65">
        <f t="shared" si="20"/>
        <v>0.32986111111111105</v>
      </c>
      <c r="AH16" s="66" t="s">
        <v>6</v>
      </c>
      <c r="AI16" s="67">
        <f t="shared" si="23"/>
        <v>0.33333333333333326</v>
      </c>
      <c r="AJ16" s="68">
        <v>3</v>
      </c>
      <c r="AK16" s="68">
        <v>0</v>
      </c>
      <c r="AL16" s="69">
        <f t="shared" si="12"/>
        <v>16.5</v>
      </c>
      <c r="AM16" s="70">
        <f t="shared" si="13"/>
        <v>0</v>
      </c>
      <c r="AN16" s="68">
        <v>4</v>
      </c>
      <c r="AO16" s="68">
        <v>0</v>
      </c>
      <c r="AP16" s="69">
        <f t="shared" si="14"/>
        <v>22</v>
      </c>
      <c r="AQ16" s="70">
        <f t="shared" si="15"/>
        <v>0</v>
      </c>
      <c r="AR16" s="68">
        <v>8</v>
      </c>
      <c r="AS16" s="68">
        <v>0</v>
      </c>
      <c r="AT16" s="69">
        <f t="shared" si="16"/>
        <v>44</v>
      </c>
      <c r="AU16" s="70">
        <f t="shared" si="17"/>
        <v>0</v>
      </c>
    </row>
    <row r="17" spans="1:48" x14ac:dyDescent="0.2">
      <c r="A17" s="65">
        <f t="shared" si="18"/>
        <v>0.33333333333333326</v>
      </c>
      <c r="B17" s="66" t="s">
        <v>6</v>
      </c>
      <c r="C17" s="67">
        <f t="shared" si="21"/>
        <v>0.33680555555555547</v>
      </c>
      <c r="D17" s="68">
        <v>0</v>
      </c>
      <c r="E17" s="68">
        <v>0</v>
      </c>
      <c r="F17" s="69">
        <f t="shared" si="0"/>
        <v>0</v>
      </c>
      <c r="G17" s="70">
        <f t="shared" si="1"/>
        <v>0</v>
      </c>
      <c r="H17" s="68">
        <v>0</v>
      </c>
      <c r="I17" s="68">
        <v>0</v>
      </c>
      <c r="J17" s="69">
        <f t="shared" si="2"/>
        <v>0</v>
      </c>
      <c r="K17" s="70">
        <f t="shared" si="3"/>
        <v>0</v>
      </c>
      <c r="L17" s="68">
        <v>0</v>
      </c>
      <c r="M17" s="68">
        <v>0</v>
      </c>
      <c r="N17" s="69">
        <f t="shared" si="4"/>
        <v>0</v>
      </c>
      <c r="O17" s="70">
        <f t="shared" si="5"/>
        <v>0</v>
      </c>
      <c r="Q17" s="65">
        <f t="shared" si="19"/>
        <v>0.33333333333333326</v>
      </c>
      <c r="R17" s="66" t="s">
        <v>6</v>
      </c>
      <c r="S17" s="67">
        <f t="shared" si="22"/>
        <v>0.33680555555555547</v>
      </c>
      <c r="T17" s="68">
        <v>4</v>
      </c>
      <c r="U17" s="68">
        <v>0</v>
      </c>
      <c r="V17" s="69">
        <f t="shared" si="6"/>
        <v>22</v>
      </c>
      <c r="W17" s="70">
        <f t="shared" si="7"/>
        <v>0</v>
      </c>
      <c r="X17" s="68">
        <v>3</v>
      </c>
      <c r="Y17" s="68">
        <v>0</v>
      </c>
      <c r="Z17" s="69">
        <f t="shared" si="8"/>
        <v>16.5</v>
      </c>
      <c r="AA17" s="70">
        <f t="shared" si="9"/>
        <v>0</v>
      </c>
      <c r="AB17" s="68">
        <v>14</v>
      </c>
      <c r="AC17" s="68">
        <v>0</v>
      </c>
      <c r="AD17" s="69">
        <f t="shared" si="10"/>
        <v>77</v>
      </c>
      <c r="AE17" s="70">
        <f t="shared" si="11"/>
        <v>0</v>
      </c>
      <c r="AG17" s="65">
        <f t="shared" si="20"/>
        <v>0.33333333333333326</v>
      </c>
      <c r="AH17" s="66" t="s">
        <v>6</v>
      </c>
      <c r="AI17" s="67">
        <f t="shared" si="23"/>
        <v>0.33680555555555547</v>
      </c>
      <c r="AJ17" s="68">
        <v>4</v>
      </c>
      <c r="AK17" s="68">
        <v>0</v>
      </c>
      <c r="AL17" s="69">
        <f t="shared" si="12"/>
        <v>22</v>
      </c>
      <c r="AM17" s="70">
        <f t="shared" si="13"/>
        <v>0</v>
      </c>
      <c r="AN17" s="68">
        <v>2</v>
      </c>
      <c r="AO17" s="68">
        <v>0</v>
      </c>
      <c r="AP17" s="69">
        <f t="shared" si="14"/>
        <v>11</v>
      </c>
      <c r="AQ17" s="70">
        <f t="shared" si="15"/>
        <v>0</v>
      </c>
      <c r="AR17" s="68">
        <v>5</v>
      </c>
      <c r="AS17" s="68">
        <v>0</v>
      </c>
      <c r="AT17" s="69">
        <f t="shared" si="16"/>
        <v>27.5</v>
      </c>
      <c r="AU17" s="70">
        <f t="shared" si="17"/>
        <v>0</v>
      </c>
    </row>
    <row r="18" spans="1:48" x14ac:dyDescent="0.2">
      <c r="A18" s="65">
        <f t="shared" si="18"/>
        <v>0.33680555555555547</v>
      </c>
      <c r="B18" s="66" t="s">
        <v>6</v>
      </c>
      <c r="C18" s="67">
        <f t="shared" si="21"/>
        <v>0.34027777777777768</v>
      </c>
      <c r="D18" s="68">
        <v>0</v>
      </c>
      <c r="E18" s="68">
        <v>0</v>
      </c>
      <c r="F18" s="69">
        <f t="shared" si="0"/>
        <v>0</v>
      </c>
      <c r="G18" s="70">
        <f t="shared" si="1"/>
        <v>0</v>
      </c>
      <c r="H18" s="68">
        <v>0</v>
      </c>
      <c r="I18" s="68">
        <v>0</v>
      </c>
      <c r="J18" s="69">
        <f t="shared" si="2"/>
        <v>0</v>
      </c>
      <c r="K18" s="70">
        <f t="shared" si="3"/>
        <v>0</v>
      </c>
      <c r="L18" s="68">
        <v>0</v>
      </c>
      <c r="M18" s="68">
        <v>0</v>
      </c>
      <c r="N18" s="69">
        <f t="shared" si="4"/>
        <v>0</v>
      </c>
      <c r="O18" s="70">
        <f t="shared" si="5"/>
        <v>0</v>
      </c>
      <c r="Q18" s="65">
        <f t="shared" si="19"/>
        <v>0.33680555555555547</v>
      </c>
      <c r="R18" s="66" t="s">
        <v>6</v>
      </c>
      <c r="S18" s="67">
        <f t="shared" si="22"/>
        <v>0.34027777777777768</v>
      </c>
      <c r="T18" s="68">
        <v>5</v>
      </c>
      <c r="U18" s="68">
        <v>0</v>
      </c>
      <c r="V18" s="69">
        <f t="shared" si="6"/>
        <v>27.5</v>
      </c>
      <c r="W18" s="70">
        <f t="shared" si="7"/>
        <v>0</v>
      </c>
      <c r="X18" s="68">
        <v>4</v>
      </c>
      <c r="Y18" s="68">
        <v>0</v>
      </c>
      <c r="Z18" s="69">
        <f t="shared" si="8"/>
        <v>22</v>
      </c>
      <c r="AA18" s="70">
        <f t="shared" si="9"/>
        <v>0</v>
      </c>
      <c r="AB18" s="68">
        <v>10</v>
      </c>
      <c r="AC18" s="68">
        <v>0</v>
      </c>
      <c r="AD18" s="69">
        <f t="shared" si="10"/>
        <v>55</v>
      </c>
      <c r="AE18" s="70">
        <f t="shared" si="11"/>
        <v>0</v>
      </c>
      <c r="AG18" s="65">
        <f t="shared" si="20"/>
        <v>0.33680555555555547</v>
      </c>
      <c r="AH18" s="66" t="s">
        <v>6</v>
      </c>
      <c r="AI18" s="67">
        <f t="shared" si="23"/>
        <v>0.34027777777777768</v>
      </c>
      <c r="AJ18" s="68">
        <v>5</v>
      </c>
      <c r="AK18" s="68">
        <v>0</v>
      </c>
      <c r="AL18" s="69">
        <f t="shared" si="12"/>
        <v>27.5</v>
      </c>
      <c r="AM18" s="70">
        <f t="shared" si="13"/>
        <v>0</v>
      </c>
      <c r="AN18" s="68">
        <v>3</v>
      </c>
      <c r="AO18" s="68">
        <v>0</v>
      </c>
      <c r="AP18" s="69">
        <f t="shared" si="14"/>
        <v>16.5</v>
      </c>
      <c r="AQ18" s="70">
        <f t="shared" si="15"/>
        <v>0</v>
      </c>
      <c r="AR18" s="68">
        <v>6</v>
      </c>
      <c r="AS18" s="68">
        <v>0</v>
      </c>
      <c r="AT18" s="69">
        <f t="shared" si="16"/>
        <v>33</v>
      </c>
      <c r="AU18" s="70">
        <f t="shared" si="17"/>
        <v>0</v>
      </c>
    </row>
    <row r="19" spans="1:48" x14ac:dyDescent="0.2">
      <c r="A19" s="65">
        <f t="shared" si="18"/>
        <v>0.34027777777777768</v>
      </c>
      <c r="B19" s="66" t="s">
        <v>6</v>
      </c>
      <c r="C19" s="67">
        <f t="shared" si="21"/>
        <v>0.34374999999999989</v>
      </c>
      <c r="D19" s="68">
        <v>0</v>
      </c>
      <c r="E19" s="68">
        <v>0</v>
      </c>
      <c r="F19" s="69">
        <f t="shared" si="0"/>
        <v>0</v>
      </c>
      <c r="G19" s="70">
        <f t="shared" si="1"/>
        <v>0</v>
      </c>
      <c r="H19" s="68">
        <v>0</v>
      </c>
      <c r="I19" s="68">
        <v>0</v>
      </c>
      <c r="J19" s="69">
        <f t="shared" si="2"/>
        <v>0</v>
      </c>
      <c r="K19" s="70">
        <f t="shared" si="3"/>
        <v>0</v>
      </c>
      <c r="L19" s="68">
        <v>0</v>
      </c>
      <c r="M19" s="68">
        <v>0</v>
      </c>
      <c r="N19" s="69">
        <f t="shared" si="4"/>
        <v>0</v>
      </c>
      <c r="O19" s="70">
        <f t="shared" si="5"/>
        <v>0</v>
      </c>
      <c r="Q19" s="65">
        <f t="shared" si="19"/>
        <v>0.34027777777777768</v>
      </c>
      <c r="R19" s="66" t="s">
        <v>6</v>
      </c>
      <c r="S19" s="67">
        <f t="shared" si="22"/>
        <v>0.34374999999999989</v>
      </c>
      <c r="T19" s="68">
        <v>6</v>
      </c>
      <c r="U19" s="68">
        <v>0</v>
      </c>
      <c r="V19" s="69">
        <f t="shared" si="6"/>
        <v>33</v>
      </c>
      <c r="W19" s="70">
        <f t="shared" si="7"/>
        <v>0</v>
      </c>
      <c r="X19" s="68">
        <v>5</v>
      </c>
      <c r="Y19" s="68">
        <v>0</v>
      </c>
      <c r="Z19" s="69">
        <f t="shared" si="8"/>
        <v>27.5</v>
      </c>
      <c r="AA19" s="70">
        <f t="shared" si="9"/>
        <v>0</v>
      </c>
      <c r="AB19" s="68">
        <v>12</v>
      </c>
      <c r="AC19" s="68">
        <v>0</v>
      </c>
      <c r="AD19" s="69">
        <f t="shared" si="10"/>
        <v>66</v>
      </c>
      <c r="AE19" s="70">
        <f t="shared" si="11"/>
        <v>0</v>
      </c>
      <c r="AG19" s="65">
        <f t="shared" si="20"/>
        <v>0.34027777777777768</v>
      </c>
      <c r="AH19" s="66" t="s">
        <v>6</v>
      </c>
      <c r="AI19" s="67">
        <f t="shared" si="23"/>
        <v>0.34374999999999989</v>
      </c>
      <c r="AJ19" s="68">
        <v>6</v>
      </c>
      <c r="AK19" s="68">
        <v>0</v>
      </c>
      <c r="AL19" s="69">
        <f t="shared" si="12"/>
        <v>33</v>
      </c>
      <c r="AM19" s="70">
        <f t="shared" si="13"/>
        <v>0</v>
      </c>
      <c r="AN19" s="68">
        <v>2</v>
      </c>
      <c r="AO19" s="68">
        <v>0</v>
      </c>
      <c r="AP19" s="69">
        <f t="shared" si="14"/>
        <v>11</v>
      </c>
      <c r="AQ19" s="70">
        <f t="shared" si="15"/>
        <v>0</v>
      </c>
      <c r="AR19" s="68">
        <v>7</v>
      </c>
      <c r="AS19" s="68">
        <v>0</v>
      </c>
      <c r="AT19" s="69">
        <f t="shared" si="16"/>
        <v>38.5</v>
      </c>
      <c r="AU19" s="70">
        <f t="shared" si="17"/>
        <v>0</v>
      </c>
    </row>
    <row r="20" spans="1:48" x14ac:dyDescent="0.2">
      <c r="A20" s="65">
        <f t="shared" si="18"/>
        <v>0.34374999999999989</v>
      </c>
      <c r="B20" s="66" t="s">
        <v>6</v>
      </c>
      <c r="C20" s="67">
        <f t="shared" si="21"/>
        <v>0.3472222222222221</v>
      </c>
      <c r="D20" s="68">
        <v>0</v>
      </c>
      <c r="E20" s="68">
        <v>0</v>
      </c>
      <c r="F20" s="69">
        <f t="shared" si="0"/>
        <v>0</v>
      </c>
      <c r="G20" s="70">
        <f t="shared" si="1"/>
        <v>0</v>
      </c>
      <c r="H20" s="68">
        <v>0</v>
      </c>
      <c r="I20" s="68">
        <v>0</v>
      </c>
      <c r="J20" s="69">
        <f t="shared" si="2"/>
        <v>0</v>
      </c>
      <c r="K20" s="70">
        <f t="shared" si="3"/>
        <v>0</v>
      </c>
      <c r="L20" s="68">
        <v>0</v>
      </c>
      <c r="M20" s="68">
        <v>0</v>
      </c>
      <c r="N20" s="69">
        <f t="shared" si="4"/>
        <v>0</v>
      </c>
      <c r="O20" s="70">
        <f t="shared" si="5"/>
        <v>0</v>
      </c>
      <c r="Q20" s="65">
        <f t="shared" si="19"/>
        <v>0.34374999999999989</v>
      </c>
      <c r="R20" s="66" t="s">
        <v>6</v>
      </c>
      <c r="S20" s="67">
        <f t="shared" si="22"/>
        <v>0.3472222222222221</v>
      </c>
      <c r="T20" s="68">
        <v>4</v>
      </c>
      <c r="U20" s="68">
        <v>0</v>
      </c>
      <c r="V20" s="69">
        <f t="shared" si="6"/>
        <v>22</v>
      </c>
      <c r="W20" s="70">
        <f t="shared" si="7"/>
        <v>0</v>
      </c>
      <c r="X20" s="68">
        <v>4</v>
      </c>
      <c r="Y20" s="68">
        <v>0</v>
      </c>
      <c r="Z20" s="69">
        <f t="shared" si="8"/>
        <v>22</v>
      </c>
      <c r="AA20" s="70">
        <f t="shared" si="9"/>
        <v>0</v>
      </c>
      <c r="AB20" s="68">
        <v>8</v>
      </c>
      <c r="AC20" s="68">
        <v>0</v>
      </c>
      <c r="AD20" s="69">
        <f t="shared" si="10"/>
        <v>44</v>
      </c>
      <c r="AE20" s="70">
        <f t="shared" si="11"/>
        <v>0</v>
      </c>
      <c r="AG20" s="65">
        <f t="shared" si="20"/>
        <v>0.34374999999999989</v>
      </c>
      <c r="AH20" s="66" t="s">
        <v>6</v>
      </c>
      <c r="AI20" s="67">
        <f t="shared" si="23"/>
        <v>0.3472222222222221</v>
      </c>
      <c r="AJ20" s="68">
        <v>4</v>
      </c>
      <c r="AK20" s="68">
        <v>0</v>
      </c>
      <c r="AL20" s="69">
        <f t="shared" si="12"/>
        <v>22</v>
      </c>
      <c r="AM20" s="70">
        <f t="shared" si="13"/>
        <v>0</v>
      </c>
      <c r="AN20" s="68">
        <v>1</v>
      </c>
      <c r="AO20" s="68">
        <v>0</v>
      </c>
      <c r="AP20" s="69">
        <f t="shared" si="14"/>
        <v>5.5</v>
      </c>
      <c r="AQ20" s="70">
        <f t="shared" si="15"/>
        <v>0</v>
      </c>
      <c r="AR20" s="68">
        <v>5</v>
      </c>
      <c r="AS20" s="68">
        <v>0</v>
      </c>
      <c r="AT20" s="69">
        <f t="shared" si="16"/>
        <v>27.5</v>
      </c>
      <c r="AU20" s="70">
        <f t="shared" si="17"/>
        <v>0</v>
      </c>
    </row>
    <row r="21" spans="1:48" x14ac:dyDescent="0.2">
      <c r="A21" s="65">
        <f t="shared" si="18"/>
        <v>0.3472222222222221</v>
      </c>
      <c r="B21" s="66" t="s">
        <v>6</v>
      </c>
      <c r="C21" s="67">
        <f t="shared" si="21"/>
        <v>0.35069444444444431</v>
      </c>
      <c r="D21" s="68">
        <v>0</v>
      </c>
      <c r="E21" s="68">
        <v>0</v>
      </c>
      <c r="F21" s="69">
        <f t="shared" si="0"/>
        <v>0</v>
      </c>
      <c r="G21" s="70">
        <f t="shared" si="1"/>
        <v>0</v>
      </c>
      <c r="H21" s="68">
        <v>0</v>
      </c>
      <c r="I21" s="68">
        <v>0</v>
      </c>
      <c r="J21" s="69">
        <f t="shared" si="2"/>
        <v>0</v>
      </c>
      <c r="K21" s="70">
        <f t="shared" si="3"/>
        <v>0</v>
      </c>
      <c r="L21" s="68">
        <v>0</v>
      </c>
      <c r="M21" s="68">
        <v>0</v>
      </c>
      <c r="N21" s="69">
        <f t="shared" si="4"/>
        <v>0</v>
      </c>
      <c r="O21" s="70">
        <f t="shared" si="5"/>
        <v>0</v>
      </c>
      <c r="Q21" s="65">
        <f t="shared" si="19"/>
        <v>0.3472222222222221</v>
      </c>
      <c r="R21" s="66" t="s">
        <v>6</v>
      </c>
      <c r="S21" s="67">
        <f t="shared" si="22"/>
        <v>0.35069444444444431</v>
      </c>
      <c r="T21" s="68">
        <v>5</v>
      </c>
      <c r="U21" s="68">
        <v>0</v>
      </c>
      <c r="V21" s="69">
        <f t="shared" si="6"/>
        <v>27.5</v>
      </c>
      <c r="W21" s="70">
        <f t="shared" si="7"/>
        <v>0</v>
      </c>
      <c r="X21" s="68">
        <v>5</v>
      </c>
      <c r="Y21" s="68">
        <v>0</v>
      </c>
      <c r="Z21" s="69">
        <f t="shared" si="8"/>
        <v>27.5</v>
      </c>
      <c r="AA21" s="70">
        <f t="shared" si="9"/>
        <v>0</v>
      </c>
      <c r="AB21" s="68">
        <v>9</v>
      </c>
      <c r="AC21" s="68">
        <v>0</v>
      </c>
      <c r="AD21" s="69">
        <f t="shared" si="10"/>
        <v>49.5</v>
      </c>
      <c r="AE21" s="70">
        <f t="shared" si="11"/>
        <v>0</v>
      </c>
      <c r="AG21" s="65">
        <f t="shared" si="20"/>
        <v>0.3472222222222221</v>
      </c>
      <c r="AH21" s="66" t="s">
        <v>6</v>
      </c>
      <c r="AI21" s="67">
        <f t="shared" si="23"/>
        <v>0.35069444444444431</v>
      </c>
      <c r="AJ21" s="68">
        <v>4</v>
      </c>
      <c r="AK21" s="68">
        <v>0</v>
      </c>
      <c r="AL21" s="69">
        <f t="shared" si="12"/>
        <v>22</v>
      </c>
      <c r="AM21" s="70">
        <f t="shared" si="13"/>
        <v>0</v>
      </c>
      <c r="AN21" s="68">
        <v>1</v>
      </c>
      <c r="AO21" s="68">
        <v>0</v>
      </c>
      <c r="AP21" s="69">
        <f t="shared" si="14"/>
        <v>5.5</v>
      </c>
      <c r="AQ21" s="70">
        <f t="shared" si="15"/>
        <v>0</v>
      </c>
      <c r="AR21" s="68">
        <v>6</v>
      </c>
      <c r="AS21" s="68">
        <v>0</v>
      </c>
      <c r="AT21" s="69">
        <f t="shared" si="16"/>
        <v>33</v>
      </c>
      <c r="AU21" s="70">
        <f t="shared" si="17"/>
        <v>0</v>
      </c>
    </row>
    <row r="22" spans="1:48" x14ac:dyDescent="0.2">
      <c r="A22" s="65">
        <f t="shared" si="18"/>
        <v>0.35069444444444431</v>
      </c>
      <c r="B22" s="66" t="s">
        <v>6</v>
      </c>
      <c r="C22" s="67">
        <f t="shared" si="21"/>
        <v>0.35416666666666652</v>
      </c>
      <c r="D22" s="68">
        <v>0</v>
      </c>
      <c r="E22" s="68">
        <v>0</v>
      </c>
      <c r="F22" s="69">
        <f t="shared" si="0"/>
        <v>0</v>
      </c>
      <c r="G22" s="70">
        <f t="shared" si="1"/>
        <v>0</v>
      </c>
      <c r="H22" s="68">
        <v>0</v>
      </c>
      <c r="I22" s="68">
        <v>0</v>
      </c>
      <c r="J22" s="69">
        <f t="shared" si="2"/>
        <v>0</v>
      </c>
      <c r="K22" s="70">
        <f t="shared" si="3"/>
        <v>0</v>
      </c>
      <c r="L22" s="68">
        <v>0</v>
      </c>
      <c r="M22" s="68">
        <v>0</v>
      </c>
      <c r="N22" s="69">
        <f t="shared" si="4"/>
        <v>0</v>
      </c>
      <c r="O22" s="70">
        <f t="shared" si="5"/>
        <v>0</v>
      </c>
      <c r="P22" s="47"/>
      <c r="Q22" s="65">
        <f t="shared" si="19"/>
        <v>0.35069444444444431</v>
      </c>
      <c r="R22" s="66" t="s">
        <v>6</v>
      </c>
      <c r="S22" s="67">
        <f t="shared" si="22"/>
        <v>0.35416666666666652</v>
      </c>
      <c r="T22" s="68">
        <v>6</v>
      </c>
      <c r="U22" s="68">
        <v>0</v>
      </c>
      <c r="V22" s="69">
        <f t="shared" si="6"/>
        <v>33</v>
      </c>
      <c r="W22" s="70">
        <f t="shared" si="7"/>
        <v>0</v>
      </c>
      <c r="X22" s="68">
        <v>3</v>
      </c>
      <c r="Y22" s="68">
        <v>0</v>
      </c>
      <c r="Z22" s="69">
        <f t="shared" si="8"/>
        <v>16.5</v>
      </c>
      <c r="AA22" s="70">
        <f t="shared" si="9"/>
        <v>0</v>
      </c>
      <c r="AB22" s="68">
        <v>6</v>
      </c>
      <c r="AC22" s="68">
        <v>0</v>
      </c>
      <c r="AD22" s="69">
        <f t="shared" si="10"/>
        <v>33</v>
      </c>
      <c r="AE22" s="70">
        <f t="shared" si="11"/>
        <v>0</v>
      </c>
      <c r="AF22" s="47"/>
      <c r="AG22" s="65">
        <f t="shared" si="20"/>
        <v>0.35069444444444431</v>
      </c>
      <c r="AH22" s="66" t="s">
        <v>6</v>
      </c>
      <c r="AI22" s="67">
        <f t="shared" si="23"/>
        <v>0.35416666666666652</v>
      </c>
      <c r="AJ22" s="68">
        <v>5</v>
      </c>
      <c r="AK22" s="68">
        <v>0</v>
      </c>
      <c r="AL22" s="69">
        <f t="shared" si="12"/>
        <v>27.5</v>
      </c>
      <c r="AM22" s="70">
        <f t="shared" si="13"/>
        <v>0</v>
      </c>
      <c r="AN22" s="68">
        <v>2</v>
      </c>
      <c r="AO22" s="68">
        <v>0</v>
      </c>
      <c r="AP22" s="69">
        <f t="shared" si="14"/>
        <v>11</v>
      </c>
      <c r="AQ22" s="70">
        <f t="shared" si="15"/>
        <v>0</v>
      </c>
      <c r="AR22" s="68">
        <v>4</v>
      </c>
      <c r="AS22" s="68">
        <v>0</v>
      </c>
      <c r="AT22" s="69">
        <f t="shared" si="16"/>
        <v>22</v>
      </c>
      <c r="AU22" s="70">
        <f t="shared" si="17"/>
        <v>0</v>
      </c>
      <c r="AV22" s="47"/>
    </row>
    <row r="23" spans="1:48" x14ac:dyDescent="0.2">
      <c r="A23" s="65">
        <f t="shared" si="18"/>
        <v>0.35416666666666652</v>
      </c>
      <c r="B23" s="66" t="s">
        <v>6</v>
      </c>
      <c r="C23" s="67">
        <f t="shared" si="21"/>
        <v>0.35763888888888873</v>
      </c>
      <c r="D23" s="68">
        <v>0</v>
      </c>
      <c r="E23" s="68">
        <v>0</v>
      </c>
      <c r="F23" s="69">
        <f t="shared" si="0"/>
        <v>0</v>
      </c>
      <c r="G23" s="70">
        <f t="shared" si="1"/>
        <v>0</v>
      </c>
      <c r="H23" s="68">
        <v>0</v>
      </c>
      <c r="I23" s="68">
        <v>0</v>
      </c>
      <c r="J23" s="69">
        <f t="shared" si="2"/>
        <v>0</v>
      </c>
      <c r="K23" s="70">
        <f t="shared" si="3"/>
        <v>0</v>
      </c>
      <c r="L23" s="68">
        <v>0</v>
      </c>
      <c r="M23" s="68">
        <v>0</v>
      </c>
      <c r="N23" s="69">
        <f t="shared" si="4"/>
        <v>0</v>
      </c>
      <c r="O23" s="70">
        <f t="shared" si="5"/>
        <v>0</v>
      </c>
      <c r="P23" s="47"/>
      <c r="Q23" s="65">
        <f t="shared" si="19"/>
        <v>0.35416666666666652</v>
      </c>
      <c r="R23" s="66" t="s">
        <v>6</v>
      </c>
      <c r="S23" s="67">
        <f t="shared" si="22"/>
        <v>0.35763888888888873</v>
      </c>
      <c r="T23" s="68">
        <v>4</v>
      </c>
      <c r="U23" s="68">
        <v>0</v>
      </c>
      <c r="V23" s="69">
        <f t="shared" si="6"/>
        <v>22</v>
      </c>
      <c r="W23" s="70">
        <f t="shared" si="7"/>
        <v>0</v>
      </c>
      <c r="X23" s="68">
        <v>4</v>
      </c>
      <c r="Y23" s="68">
        <v>0</v>
      </c>
      <c r="Z23" s="69">
        <f t="shared" si="8"/>
        <v>22</v>
      </c>
      <c r="AA23" s="70">
        <f t="shared" si="9"/>
        <v>0</v>
      </c>
      <c r="AB23" s="68">
        <v>7</v>
      </c>
      <c r="AC23" s="68">
        <v>0</v>
      </c>
      <c r="AD23" s="69">
        <f t="shared" si="10"/>
        <v>38.5</v>
      </c>
      <c r="AE23" s="70">
        <f t="shared" si="11"/>
        <v>0</v>
      </c>
      <c r="AF23" s="47"/>
      <c r="AG23" s="65">
        <f t="shared" si="20"/>
        <v>0.35416666666666652</v>
      </c>
      <c r="AH23" s="66" t="s">
        <v>6</v>
      </c>
      <c r="AI23" s="67">
        <f t="shared" si="23"/>
        <v>0.35763888888888873</v>
      </c>
      <c r="AJ23" s="68">
        <v>4</v>
      </c>
      <c r="AK23" s="68">
        <v>0</v>
      </c>
      <c r="AL23" s="69">
        <f t="shared" si="12"/>
        <v>22</v>
      </c>
      <c r="AM23" s="70">
        <f t="shared" si="13"/>
        <v>0</v>
      </c>
      <c r="AN23" s="68">
        <v>3</v>
      </c>
      <c r="AO23" s="68">
        <v>0</v>
      </c>
      <c r="AP23" s="69">
        <f t="shared" si="14"/>
        <v>16.5</v>
      </c>
      <c r="AQ23" s="70">
        <f t="shared" si="15"/>
        <v>0</v>
      </c>
      <c r="AR23" s="68">
        <v>5</v>
      </c>
      <c r="AS23" s="68">
        <v>0</v>
      </c>
      <c r="AT23" s="69">
        <f t="shared" si="16"/>
        <v>27.5</v>
      </c>
      <c r="AU23" s="70">
        <f t="shared" si="17"/>
        <v>0</v>
      </c>
      <c r="AV23" s="47"/>
    </row>
    <row r="24" spans="1:48" x14ac:dyDescent="0.2">
      <c r="A24" s="65">
        <f t="shared" si="18"/>
        <v>0.35763888888888873</v>
      </c>
      <c r="B24" s="66" t="s">
        <v>6</v>
      </c>
      <c r="C24" s="67">
        <f t="shared" si="21"/>
        <v>0.36111111111111094</v>
      </c>
      <c r="D24" s="68">
        <v>0</v>
      </c>
      <c r="E24" s="68">
        <v>0</v>
      </c>
      <c r="F24" s="69">
        <f t="shared" si="0"/>
        <v>0</v>
      </c>
      <c r="G24" s="70">
        <f t="shared" si="1"/>
        <v>0</v>
      </c>
      <c r="H24" s="68">
        <v>0</v>
      </c>
      <c r="I24" s="68">
        <v>0</v>
      </c>
      <c r="J24" s="69">
        <f t="shared" si="2"/>
        <v>0</v>
      </c>
      <c r="K24" s="70">
        <f t="shared" si="3"/>
        <v>0</v>
      </c>
      <c r="L24" s="68">
        <v>0</v>
      </c>
      <c r="M24" s="68">
        <v>0</v>
      </c>
      <c r="N24" s="69">
        <f t="shared" si="4"/>
        <v>0</v>
      </c>
      <c r="O24" s="70">
        <f t="shared" si="5"/>
        <v>0</v>
      </c>
      <c r="P24" s="47"/>
      <c r="Q24" s="65">
        <f t="shared" si="19"/>
        <v>0.35763888888888873</v>
      </c>
      <c r="R24" s="66" t="s">
        <v>6</v>
      </c>
      <c r="S24" s="67">
        <f t="shared" si="22"/>
        <v>0.36111111111111094</v>
      </c>
      <c r="T24" s="68">
        <v>5</v>
      </c>
      <c r="U24" s="68">
        <v>0</v>
      </c>
      <c r="V24" s="69">
        <f t="shared" si="6"/>
        <v>27.5</v>
      </c>
      <c r="W24" s="70">
        <f t="shared" si="7"/>
        <v>0</v>
      </c>
      <c r="X24" s="68">
        <v>2</v>
      </c>
      <c r="Y24" s="68">
        <v>0</v>
      </c>
      <c r="Z24" s="69">
        <f t="shared" si="8"/>
        <v>11</v>
      </c>
      <c r="AA24" s="70">
        <f t="shared" si="9"/>
        <v>0</v>
      </c>
      <c r="AB24" s="68">
        <v>5</v>
      </c>
      <c r="AC24" s="68">
        <v>0</v>
      </c>
      <c r="AD24" s="69">
        <f t="shared" si="10"/>
        <v>27.5</v>
      </c>
      <c r="AE24" s="70">
        <f t="shared" si="11"/>
        <v>0</v>
      </c>
      <c r="AF24" s="47"/>
      <c r="AG24" s="65">
        <f t="shared" si="20"/>
        <v>0.35763888888888873</v>
      </c>
      <c r="AH24" s="66" t="s">
        <v>6</v>
      </c>
      <c r="AI24" s="67">
        <f t="shared" si="23"/>
        <v>0.36111111111111094</v>
      </c>
      <c r="AJ24" s="68">
        <v>2</v>
      </c>
      <c r="AK24" s="68">
        <v>0</v>
      </c>
      <c r="AL24" s="69">
        <f t="shared" si="12"/>
        <v>11</v>
      </c>
      <c r="AM24" s="70">
        <f t="shared" si="13"/>
        <v>0</v>
      </c>
      <c r="AN24" s="68">
        <v>2</v>
      </c>
      <c r="AO24" s="68">
        <v>0</v>
      </c>
      <c r="AP24" s="69">
        <f t="shared" si="14"/>
        <v>11</v>
      </c>
      <c r="AQ24" s="70">
        <f t="shared" si="15"/>
        <v>0</v>
      </c>
      <c r="AR24" s="68">
        <v>6</v>
      </c>
      <c r="AS24" s="68">
        <v>0</v>
      </c>
      <c r="AT24" s="69">
        <f t="shared" si="16"/>
        <v>33</v>
      </c>
      <c r="AU24" s="70">
        <f t="shared" si="17"/>
        <v>0</v>
      </c>
      <c r="AV24" s="47"/>
    </row>
    <row r="25" spans="1:48" x14ac:dyDescent="0.2">
      <c r="A25" s="65">
        <f t="shared" si="18"/>
        <v>0.36111111111111094</v>
      </c>
      <c r="B25" s="66" t="s">
        <v>6</v>
      </c>
      <c r="C25" s="67">
        <f t="shared" si="21"/>
        <v>0.36458333333333315</v>
      </c>
      <c r="D25" s="68">
        <v>0</v>
      </c>
      <c r="E25" s="68">
        <v>0</v>
      </c>
      <c r="F25" s="69">
        <f t="shared" si="0"/>
        <v>0</v>
      </c>
      <c r="G25" s="70">
        <f t="shared" si="1"/>
        <v>0</v>
      </c>
      <c r="H25" s="68">
        <v>0</v>
      </c>
      <c r="I25" s="68">
        <v>0</v>
      </c>
      <c r="J25" s="69">
        <f t="shared" si="2"/>
        <v>0</v>
      </c>
      <c r="K25" s="70">
        <f t="shared" si="3"/>
        <v>0</v>
      </c>
      <c r="L25" s="68">
        <v>0</v>
      </c>
      <c r="M25" s="68">
        <v>0</v>
      </c>
      <c r="N25" s="69">
        <f t="shared" si="4"/>
        <v>0</v>
      </c>
      <c r="O25" s="70">
        <f t="shared" si="5"/>
        <v>0</v>
      </c>
      <c r="P25" s="47"/>
      <c r="Q25" s="65">
        <f t="shared" si="19"/>
        <v>0.36111111111111094</v>
      </c>
      <c r="R25" s="66" t="s">
        <v>6</v>
      </c>
      <c r="S25" s="67">
        <f t="shared" si="22"/>
        <v>0.36458333333333315</v>
      </c>
      <c r="T25" s="68">
        <v>2</v>
      </c>
      <c r="U25" s="68">
        <v>0</v>
      </c>
      <c r="V25" s="69">
        <f t="shared" si="6"/>
        <v>11</v>
      </c>
      <c r="W25" s="70">
        <f t="shared" si="7"/>
        <v>0</v>
      </c>
      <c r="X25" s="68">
        <v>3</v>
      </c>
      <c r="Y25" s="68">
        <v>0</v>
      </c>
      <c r="Z25" s="69">
        <f t="shared" si="8"/>
        <v>16.5</v>
      </c>
      <c r="AA25" s="70">
        <f t="shared" si="9"/>
        <v>0</v>
      </c>
      <c r="AB25" s="68">
        <v>6</v>
      </c>
      <c r="AC25" s="68">
        <v>0</v>
      </c>
      <c r="AD25" s="69">
        <f t="shared" si="10"/>
        <v>33</v>
      </c>
      <c r="AE25" s="70">
        <f t="shared" si="11"/>
        <v>0</v>
      </c>
      <c r="AF25" s="47"/>
      <c r="AG25" s="65">
        <f t="shared" si="20"/>
        <v>0.36111111111111094</v>
      </c>
      <c r="AH25" s="66" t="s">
        <v>6</v>
      </c>
      <c r="AI25" s="67">
        <f t="shared" si="23"/>
        <v>0.36458333333333315</v>
      </c>
      <c r="AJ25" s="68">
        <v>3</v>
      </c>
      <c r="AK25" s="68">
        <v>0</v>
      </c>
      <c r="AL25" s="69">
        <f t="shared" si="12"/>
        <v>16.5</v>
      </c>
      <c r="AM25" s="70">
        <f t="shared" si="13"/>
        <v>0</v>
      </c>
      <c r="AN25" s="68">
        <v>1</v>
      </c>
      <c r="AO25" s="68">
        <v>0</v>
      </c>
      <c r="AP25" s="69">
        <f t="shared" si="14"/>
        <v>5.5</v>
      </c>
      <c r="AQ25" s="70">
        <f t="shared" si="15"/>
        <v>0</v>
      </c>
      <c r="AR25" s="68">
        <v>8</v>
      </c>
      <c r="AS25" s="68">
        <v>0</v>
      </c>
      <c r="AT25" s="69">
        <f t="shared" si="16"/>
        <v>44</v>
      </c>
      <c r="AU25" s="70">
        <f t="shared" si="17"/>
        <v>0</v>
      </c>
      <c r="AV25" s="47"/>
    </row>
    <row r="26" spans="1:48" x14ac:dyDescent="0.2">
      <c r="A26" s="65">
        <f t="shared" si="18"/>
        <v>0.36458333333333315</v>
      </c>
      <c r="B26" s="66" t="s">
        <v>6</v>
      </c>
      <c r="C26" s="67">
        <f t="shared" si="21"/>
        <v>0.36805555555555536</v>
      </c>
      <c r="D26" s="68">
        <v>0</v>
      </c>
      <c r="E26" s="68">
        <v>0</v>
      </c>
      <c r="F26" s="69">
        <f t="shared" si="0"/>
        <v>0</v>
      </c>
      <c r="G26" s="70">
        <f t="shared" si="1"/>
        <v>0</v>
      </c>
      <c r="H26" s="68">
        <v>0</v>
      </c>
      <c r="I26" s="68">
        <v>0</v>
      </c>
      <c r="J26" s="69">
        <f t="shared" si="2"/>
        <v>0</v>
      </c>
      <c r="K26" s="70">
        <f t="shared" si="3"/>
        <v>0</v>
      </c>
      <c r="L26" s="68">
        <v>0</v>
      </c>
      <c r="M26" s="68">
        <v>0</v>
      </c>
      <c r="N26" s="69">
        <f t="shared" si="4"/>
        <v>0</v>
      </c>
      <c r="O26" s="70">
        <f t="shared" si="5"/>
        <v>0</v>
      </c>
      <c r="P26" s="47"/>
      <c r="Q26" s="65">
        <f t="shared" si="19"/>
        <v>0.36458333333333315</v>
      </c>
      <c r="R26" s="66" t="s">
        <v>6</v>
      </c>
      <c r="S26" s="67">
        <f t="shared" si="22"/>
        <v>0.36805555555555536</v>
      </c>
      <c r="T26" s="68">
        <v>3</v>
      </c>
      <c r="U26" s="68">
        <v>0</v>
      </c>
      <c r="V26" s="69">
        <f t="shared" si="6"/>
        <v>16.5</v>
      </c>
      <c r="W26" s="70">
        <f t="shared" si="7"/>
        <v>0</v>
      </c>
      <c r="X26" s="68">
        <v>4</v>
      </c>
      <c r="Y26" s="68">
        <v>0</v>
      </c>
      <c r="Z26" s="69">
        <f t="shared" si="8"/>
        <v>22</v>
      </c>
      <c r="AA26" s="70">
        <f t="shared" si="9"/>
        <v>0</v>
      </c>
      <c r="AB26" s="68">
        <v>8</v>
      </c>
      <c r="AC26" s="68">
        <v>0</v>
      </c>
      <c r="AD26" s="69">
        <f t="shared" si="10"/>
        <v>44</v>
      </c>
      <c r="AE26" s="70">
        <f t="shared" si="11"/>
        <v>0</v>
      </c>
      <c r="AF26" s="47"/>
      <c r="AG26" s="65">
        <f t="shared" si="20"/>
        <v>0.36458333333333315</v>
      </c>
      <c r="AH26" s="66" t="s">
        <v>6</v>
      </c>
      <c r="AI26" s="67">
        <f t="shared" si="23"/>
        <v>0.36805555555555536</v>
      </c>
      <c r="AJ26" s="68">
        <v>4</v>
      </c>
      <c r="AK26" s="68">
        <v>0</v>
      </c>
      <c r="AL26" s="69">
        <f t="shared" si="12"/>
        <v>22</v>
      </c>
      <c r="AM26" s="70">
        <f t="shared" si="13"/>
        <v>0</v>
      </c>
      <c r="AN26" s="68">
        <v>2</v>
      </c>
      <c r="AO26" s="68">
        <v>0</v>
      </c>
      <c r="AP26" s="69">
        <f t="shared" si="14"/>
        <v>11</v>
      </c>
      <c r="AQ26" s="70">
        <f t="shared" si="15"/>
        <v>0</v>
      </c>
      <c r="AR26" s="68">
        <v>9</v>
      </c>
      <c r="AS26" s="68">
        <v>0</v>
      </c>
      <c r="AT26" s="69">
        <f t="shared" si="16"/>
        <v>49.5</v>
      </c>
      <c r="AU26" s="70">
        <f t="shared" si="17"/>
        <v>0</v>
      </c>
      <c r="AV26" s="47"/>
    </row>
    <row r="27" spans="1:48" x14ac:dyDescent="0.2">
      <c r="A27" s="65">
        <f t="shared" si="18"/>
        <v>0.36805555555555536</v>
      </c>
      <c r="B27" s="66" t="s">
        <v>6</v>
      </c>
      <c r="C27" s="67">
        <f t="shared" si="21"/>
        <v>0.37152777777777757</v>
      </c>
      <c r="D27" s="68">
        <v>0</v>
      </c>
      <c r="E27" s="68">
        <v>0</v>
      </c>
      <c r="F27" s="69">
        <f t="shared" si="0"/>
        <v>0</v>
      </c>
      <c r="G27" s="70">
        <f t="shared" si="1"/>
        <v>0</v>
      </c>
      <c r="H27" s="68">
        <v>0</v>
      </c>
      <c r="I27" s="68">
        <v>0</v>
      </c>
      <c r="J27" s="69">
        <f t="shared" si="2"/>
        <v>0</v>
      </c>
      <c r="K27" s="70">
        <f t="shared" si="3"/>
        <v>0</v>
      </c>
      <c r="L27" s="68">
        <v>0</v>
      </c>
      <c r="M27" s="68">
        <v>0</v>
      </c>
      <c r="N27" s="69">
        <f t="shared" si="4"/>
        <v>0</v>
      </c>
      <c r="O27" s="70">
        <f t="shared" si="5"/>
        <v>0</v>
      </c>
      <c r="P27" s="47"/>
      <c r="Q27" s="65">
        <f t="shared" si="19"/>
        <v>0.36805555555555536</v>
      </c>
      <c r="R27" s="66" t="s">
        <v>6</v>
      </c>
      <c r="S27" s="67">
        <f t="shared" si="22"/>
        <v>0.37152777777777757</v>
      </c>
      <c r="T27" s="68">
        <v>4</v>
      </c>
      <c r="U27" s="68">
        <v>0</v>
      </c>
      <c r="V27" s="69">
        <f t="shared" si="6"/>
        <v>22</v>
      </c>
      <c r="W27" s="70">
        <f t="shared" si="7"/>
        <v>0</v>
      </c>
      <c r="X27" s="68">
        <v>2</v>
      </c>
      <c r="Y27" s="68">
        <v>0</v>
      </c>
      <c r="Z27" s="69">
        <f t="shared" si="8"/>
        <v>11</v>
      </c>
      <c r="AA27" s="70">
        <f t="shared" si="9"/>
        <v>0</v>
      </c>
      <c r="AB27" s="68">
        <v>6</v>
      </c>
      <c r="AC27" s="68">
        <v>0</v>
      </c>
      <c r="AD27" s="69">
        <f t="shared" si="10"/>
        <v>33</v>
      </c>
      <c r="AE27" s="70">
        <f t="shared" si="11"/>
        <v>0</v>
      </c>
      <c r="AF27" s="47"/>
      <c r="AG27" s="65">
        <f t="shared" si="20"/>
        <v>0.36805555555555536</v>
      </c>
      <c r="AH27" s="66" t="s">
        <v>6</v>
      </c>
      <c r="AI27" s="67">
        <f t="shared" si="23"/>
        <v>0.37152777777777757</v>
      </c>
      <c r="AJ27" s="68">
        <v>5</v>
      </c>
      <c r="AK27" s="68">
        <v>0</v>
      </c>
      <c r="AL27" s="69">
        <f t="shared" si="12"/>
        <v>27.5</v>
      </c>
      <c r="AM27" s="70">
        <f t="shared" si="13"/>
        <v>0</v>
      </c>
      <c r="AN27" s="68">
        <v>3</v>
      </c>
      <c r="AO27" s="68">
        <v>0</v>
      </c>
      <c r="AP27" s="69">
        <f t="shared" si="14"/>
        <v>16.5</v>
      </c>
      <c r="AQ27" s="70">
        <f t="shared" si="15"/>
        <v>0</v>
      </c>
      <c r="AR27" s="68">
        <v>6</v>
      </c>
      <c r="AS27" s="68">
        <v>0</v>
      </c>
      <c r="AT27" s="69">
        <f t="shared" si="16"/>
        <v>33</v>
      </c>
      <c r="AU27" s="70">
        <f t="shared" si="17"/>
        <v>0</v>
      </c>
      <c r="AV27" s="47"/>
    </row>
    <row r="28" spans="1:48" x14ac:dyDescent="0.2">
      <c r="A28" s="65">
        <f t="shared" si="18"/>
        <v>0.37152777777777757</v>
      </c>
      <c r="B28" s="66" t="s">
        <v>6</v>
      </c>
      <c r="C28" s="67">
        <f t="shared" si="21"/>
        <v>0.37499999999999978</v>
      </c>
      <c r="D28" s="68">
        <v>0</v>
      </c>
      <c r="E28" s="68">
        <v>0</v>
      </c>
      <c r="F28" s="69">
        <f t="shared" si="0"/>
        <v>0</v>
      </c>
      <c r="G28" s="70">
        <f t="shared" si="1"/>
        <v>0</v>
      </c>
      <c r="H28" s="68">
        <v>0</v>
      </c>
      <c r="I28" s="68">
        <v>0</v>
      </c>
      <c r="J28" s="69">
        <f t="shared" si="2"/>
        <v>0</v>
      </c>
      <c r="K28" s="70">
        <f t="shared" si="3"/>
        <v>0</v>
      </c>
      <c r="L28" s="68">
        <v>0</v>
      </c>
      <c r="M28" s="68">
        <v>0</v>
      </c>
      <c r="N28" s="69">
        <f t="shared" si="4"/>
        <v>0</v>
      </c>
      <c r="O28" s="70">
        <f t="shared" si="5"/>
        <v>0</v>
      </c>
      <c r="P28" s="47"/>
      <c r="Q28" s="65">
        <f t="shared" si="19"/>
        <v>0.37152777777777757</v>
      </c>
      <c r="R28" s="66" t="s">
        <v>6</v>
      </c>
      <c r="S28" s="67">
        <f t="shared" si="22"/>
        <v>0.37499999999999978</v>
      </c>
      <c r="T28" s="68">
        <v>2</v>
      </c>
      <c r="U28" s="68">
        <v>0</v>
      </c>
      <c r="V28" s="69">
        <f t="shared" si="6"/>
        <v>11</v>
      </c>
      <c r="W28" s="70">
        <f t="shared" si="7"/>
        <v>0</v>
      </c>
      <c r="X28" s="68">
        <v>3</v>
      </c>
      <c r="Y28" s="68">
        <v>0</v>
      </c>
      <c r="Z28" s="69">
        <f t="shared" si="8"/>
        <v>16.5</v>
      </c>
      <c r="AA28" s="70">
        <f t="shared" si="9"/>
        <v>0</v>
      </c>
      <c r="AB28" s="68">
        <v>7</v>
      </c>
      <c r="AC28" s="68">
        <v>0</v>
      </c>
      <c r="AD28" s="69">
        <f t="shared" si="10"/>
        <v>38.5</v>
      </c>
      <c r="AE28" s="70">
        <f t="shared" si="11"/>
        <v>0</v>
      </c>
      <c r="AF28" s="47"/>
      <c r="AG28" s="65">
        <f t="shared" si="20"/>
        <v>0.37152777777777757</v>
      </c>
      <c r="AH28" s="66" t="s">
        <v>6</v>
      </c>
      <c r="AI28" s="67">
        <f t="shared" si="23"/>
        <v>0.37499999999999978</v>
      </c>
      <c r="AJ28" s="68">
        <v>4</v>
      </c>
      <c r="AK28" s="68">
        <v>0</v>
      </c>
      <c r="AL28" s="69">
        <f t="shared" si="12"/>
        <v>22</v>
      </c>
      <c r="AM28" s="70">
        <f t="shared" si="13"/>
        <v>0</v>
      </c>
      <c r="AN28" s="68">
        <v>4</v>
      </c>
      <c r="AO28" s="68">
        <v>0</v>
      </c>
      <c r="AP28" s="69">
        <f t="shared" si="14"/>
        <v>22</v>
      </c>
      <c r="AQ28" s="70">
        <f t="shared" si="15"/>
        <v>0</v>
      </c>
      <c r="AR28" s="68">
        <v>7</v>
      </c>
      <c r="AS28" s="68">
        <v>0</v>
      </c>
      <c r="AT28" s="69">
        <f t="shared" si="16"/>
        <v>38.5</v>
      </c>
      <c r="AU28" s="70">
        <f t="shared" si="17"/>
        <v>0</v>
      </c>
      <c r="AV28" s="47"/>
    </row>
    <row r="29" spans="1:48" x14ac:dyDescent="0.2">
      <c r="A29" s="65">
        <f t="shared" si="18"/>
        <v>0.37499999999999978</v>
      </c>
      <c r="B29" s="66" t="s">
        <v>6</v>
      </c>
      <c r="C29" s="67">
        <f t="shared" si="21"/>
        <v>0.37847222222222199</v>
      </c>
      <c r="D29" s="68">
        <v>0</v>
      </c>
      <c r="E29" s="68">
        <v>0</v>
      </c>
      <c r="F29" s="69">
        <f t="shared" si="0"/>
        <v>0</v>
      </c>
      <c r="G29" s="70">
        <f t="shared" si="1"/>
        <v>0</v>
      </c>
      <c r="H29" s="68">
        <v>0</v>
      </c>
      <c r="I29" s="68">
        <v>0</v>
      </c>
      <c r="J29" s="69">
        <f t="shared" si="2"/>
        <v>0</v>
      </c>
      <c r="K29" s="70">
        <f t="shared" si="3"/>
        <v>0</v>
      </c>
      <c r="L29" s="68">
        <v>0</v>
      </c>
      <c r="M29" s="68">
        <v>0</v>
      </c>
      <c r="N29" s="69">
        <f t="shared" si="4"/>
        <v>0</v>
      </c>
      <c r="O29" s="70">
        <f t="shared" si="5"/>
        <v>0</v>
      </c>
      <c r="P29" s="47"/>
      <c r="Q29" s="65">
        <f t="shared" si="19"/>
        <v>0.37499999999999978</v>
      </c>
      <c r="R29" s="66" t="s">
        <v>6</v>
      </c>
      <c r="S29" s="67">
        <f t="shared" si="22"/>
        <v>0.37847222222222199</v>
      </c>
      <c r="T29" s="68">
        <v>6</v>
      </c>
      <c r="U29" s="68">
        <v>0</v>
      </c>
      <c r="V29" s="69">
        <f t="shared" si="6"/>
        <v>33</v>
      </c>
      <c r="W29" s="70">
        <f t="shared" si="7"/>
        <v>0</v>
      </c>
      <c r="X29" s="68">
        <v>4</v>
      </c>
      <c r="Y29" s="68">
        <v>0</v>
      </c>
      <c r="Z29" s="69">
        <f t="shared" si="8"/>
        <v>22</v>
      </c>
      <c r="AA29" s="70">
        <f t="shared" si="9"/>
        <v>0</v>
      </c>
      <c r="AB29" s="68">
        <v>9</v>
      </c>
      <c r="AC29" s="68">
        <v>0</v>
      </c>
      <c r="AD29" s="69">
        <f t="shared" si="10"/>
        <v>49.5</v>
      </c>
      <c r="AE29" s="70">
        <f t="shared" si="11"/>
        <v>0</v>
      </c>
      <c r="AF29" s="47"/>
      <c r="AG29" s="65">
        <f t="shared" si="20"/>
        <v>0.37499999999999978</v>
      </c>
      <c r="AH29" s="66" t="s">
        <v>6</v>
      </c>
      <c r="AI29" s="67">
        <f t="shared" si="23"/>
        <v>0.37847222222222199</v>
      </c>
      <c r="AJ29" s="68">
        <v>5</v>
      </c>
      <c r="AK29" s="68">
        <v>0</v>
      </c>
      <c r="AL29" s="69">
        <f t="shared" si="12"/>
        <v>27.5</v>
      </c>
      <c r="AM29" s="70">
        <f t="shared" si="13"/>
        <v>0</v>
      </c>
      <c r="AN29" s="68">
        <v>2</v>
      </c>
      <c r="AO29" s="68">
        <v>0</v>
      </c>
      <c r="AP29" s="69">
        <f t="shared" si="14"/>
        <v>11</v>
      </c>
      <c r="AQ29" s="70">
        <f t="shared" si="15"/>
        <v>0</v>
      </c>
      <c r="AR29" s="68">
        <v>8</v>
      </c>
      <c r="AS29" s="68">
        <v>0</v>
      </c>
      <c r="AT29" s="69">
        <f t="shared" si="16"/>
        <v>44</v>
      </c>
      <c r="AU29" s="70">
        <f t="shared" si="17"/>
        <v>0</v>
      </c>
      <c r="AV29" s="47"/>
    </row>
    <row r="30" spans="1:48" x14ac:dyDescent="0.2">
      <c r="A30" s="65">
        <f t="shared" si="18"/>
        <v>0.37847222222222199</v>
      </c>
      <c r="B30" s="66" t="s">
        <v>6</v>
      </c>
      <c r="C30" s="67">
        <f t="shared" si="21"/>
        <v>0.3819444444444442</v>
      </c>
      <c r="D30" s="68">
        <v>0</v>
      </c>
      <c r="E30" s="68">
        <v>0</v>
      </c>
      <c r="F30" s="69">
        <f t="shared" si="0"/>
        <v>0</v>
      </c>
      <c r="G30" s="70">
        <f t="shared" si="1"/>
        <v>0</v>
      </c>
      <c r="H30" s="68">
        <v>0</v>
      </c>
      <c r="I30" s="68">
        <v>0</v>
      </c>
      <c r="J30" s="69">
        <f t="shared" si="2"/>
        <v>0</v>
      </c>
      <c r="K30" s="70">
        <f t="shared" si="3"/>
        <v>0</v>
      </c>
      <c r="L30" s="68">
        <v>0</v>
      </c>
      <c r="M30" s="68">
        <v>0</v>
      </c>
      <c r="N30" s="69">
        <f t="shared" si="4"/>
        <v>0</v>
      </c>
      <c r="O30" s="70">
        <f t="shared" si="5"/>
        <v>0</v>
      </c>
      <c r="P30" s="47"/>
      <c r="Q30" s="65">
        <f t="shared" si="19"/>
        <v>0.37847222222222199</v>
      </c>
      <c r="R30" s="66" t="s">
        <v>6</v>
      </c>
      <c r="S30" s="67">
        <f t="shared" si="22"/>
        <v>0.3819444444444442</v>
      </c>
      <c r="T30" s="68">
        <v>4</v>
      </c>
      <c r="U30" s="68">
        <v>0</v>
      </c>
      <c r="V30" s="69">
        <f t="shared" si="6"/>
        <v>22</v>
      </c>
      <c r="W30" s="70">
        <f t="shared" si="7"/>
        <v>0</v>
      </c>
      <c r="X30" s="68">
        <v>5</v>
      </c>
      <c r="Y30" s="68">
        <v>0</v>
      </c>
      <c r="Z30" s="69">
        <f t="shared" si="8"/>
        <v>27.5</v>
      </c>
      <c r="AA30" s="70">
        <f t="shared" si="9"/>
        <v>0</v>
      </c>
      <c r="AB30" s="68">
        <v>8</v>
      </c>
      <c r="AC30" s="68">
        <v>0</v>
      </c>
      <c r="AD30" s="69">
        <f t="shared" si="10"/>
        <v>44</v>
      </c>
      <c r="AE30" s="70">
        <f t="shared" si="11"/>
        <v>0</v>
      </c>
      <c r="AF30" s="47"/>
      <c r="AG30" s="65">
        <f t="shared" si="20"/>
        <v>0.37847222222222199</v>
      </c>
      <c r="AH30" s="66" t="s">
        <v>6</v>
      </c>
      <c r="AI30" s="67">
        <f t="shared" si="23"/>
        <v>0.3819444444444442</v>
      </c>
      <c r="AJ30" s="68">
        <v>3</v>
      </c>
      <c r="AK30" s="68">
        <v>0</v>
      </c>
      <c r="AL30" s="69">
        <f t="shared" si="12"/>
        <v>16.5</v>
      </c>
      <c r="AM30" s="70">
        <f t="shared" si="13"/>
        <v>0</v>
      </c>
      <c r="AN30" s="68">
        <v>2</v>
      </c>
      <c r="AO30" s="68">
        <v>0</v>
      </c>
      <c r="AP30" s="69">
        <f t="shared" si="14"/>
        <v>11</v>
      </c>
      <c r="AQ30" s="70">
        <f t="shared" si="15"/>
        <v>0</v>
      </c>
      <c r="AR30" s="68">
        <v>9</v>
      </c>
      <c r="AS30" s="68">
        <v>0</v>
      </c>
      <c r="AT30" s="69">
        <f t="shared" si="16"/>
        <v>49.5</v>
      </c>
      <c r="AU30" s="70">
        <f t="shared" si="17"/>
        <v>0</v>
      </c>
      <c r="AV30" s="47"/>
    </row>
    <row r="31" spans="1:48" x14ac:dyDescent="0.2">
      <c r="A31" s="65">
        <f t="shared" si="18"/>
        <v>0.3819444444444442</v>
      </c>
      <c r="B31" s="66" t="s">
        <v>6</v>
      </c>
      <c r="C31" s="67">
        <f t="shared" si="21"/>
        <v>0.38541666666666641</v>
      </c>
      <c r="D31" s="68">
        <v>0</v>
      </c>
      <c r="E31" s="68">
        <v>0</v>
      </c>
      <c r="F31" s="69">
        <f t="shared" si="0"/>
        <v>0</v>
      </c>
      <c r="G31" s="70">
        <f t="shared" si="1"/>
        <v>0</v>
      </c>
      <c r="H31" s="68">
        <v>0</v>
      </c>
      <c r="I31" s="68">
        <v>0</v>
      </c>
      <c r="J31" s="69">
        <f t="shared" si="2"/>
        <v>0</v>
      </c>
      <c r="K31" s="70">
        <f t="shared" si="3"/>
        <v>0</v>
      </c>
      <c r="L31" s="68">
        <v>0</v>
      </c>
      <c r="M31" s="68">
        <v>0</v>
      </c>
      <c r="N31" s="69">
        <f t="shared" si="4"/>
        <v>0</v>
      </c>
      <c r="O31" s="70">
        <f t="shared" si="5"/>
        <v>0</v>
      </c>
      <c r="P31" s="47"/>
      <c r="Q31" s="65">
        <f t="shared" si="19"/>
        <v>0.3819444444444442</v>
      </c>
      <c r="R31" s="66" t="s">
        <v>6</v>
      </c>
      <c r="S31" s="67">
        <f t="shared" si="22"/>
        <v>0.38541666666666641</v>
      </c>
      <c r="T31" s="68">
        <v>5</v>
      </c>
      <c r="U31" s="68">
        <v>0</v>
      </c>
      <c r="V31" s="69">
        <f t="shared" si="6"/>
        <v>27.5</v>
      </c>
      <c r="W31" s="70">
        <f t="shared" si="7"/>
        <v>0</v>
      </c>
      <c r="X31" s="68">
        <v>4</v>
      </c>
      <c r="Y31" s="68">
        <v>0</v>
      </c>
      <c r="Z31" s="69">
        <f t="shared" si="8"/>
        <v>22</v>
      </c>
      <c r="AA31" s="70">
        <f t="shared" si="9"/>
        <v>0</v>
      </c>
      <c r="AB31" s="68">
        <v>6</v>
      </c>
      <c r="AC31" s="68">
        <v>0</v>
      </c>
      <c r="AD31" s="69">
        <f t="shared" si="10"/>
        <v>33</v>
      </c>
      <c r="AE31" s="70">
        <f t="shared" si="11"/>
        <v>0</v>
      </c>
      <c r="AF31" s="47"/>
      <c r="AG31" s="65">
        <f t="shared" si="20"/>
        <v>0.3819444444444442</v>
      </c>
      <c r="AH31" s="66" t="s">
        <v>6</v>
      </c>
      <c r="AI31" s="67">
        <f t="shared" si="23"/>
        <v>0.38541666666666641</v>
      </c>
      <c r="AJ31" s="68">
        <v>4</v>
      </c>
      <c r="AK31" s="68">
        <v>0</v>
      </c>
      <c r="AL31" s="69">
        <f t="shared" si="12"/>
        <v>22</v>
      </c>
      <c r="AM31" s="70">
        <f t="shared" si="13"/>
        <v>0</v>
      </c>
      <c r="AN31" s="68">
        <v>3</v>
      </c>
      <c r="AO31" s="68">
        <v>0</v>
      </c>
      <c r="AP31" s="69">
        <f t="shared" si="14"/>
        <v>16.5</v>
      </c>
      <c r="AQ31" s="70">
        <f t="shared" si="15"/>
        <v>0</v>
      </c>
      <c r="AR31" s="68">
        <v>8</v>
      </c>
      <c r="AS31" s="68">
        <v>0</v>
      </c>
      <c r="AT31" s="69">
        <f t="shared" si="16"/>
        <v>44</v>
      </c>
      <c r="AU31" s="70">
        <f t="shared" si="17"/>
        <v>0</v>
      </c>
      <c r="AV31" s="47"/>
    </row>
    <row r="32" spans="1:48" x14ac:dyDescent="0.2">
      <c r="A32" s="65">
        <f t="shared" si="18"/>
        <v>0.38541666666666641</v>
      </c>
      <c r="B32" s="66" t="s">
        <v>6</v>
      </c>
      <c r="C32" s="67">
        <f t="shared" si="21"/>
        <v>0.38888888888888862</v>
      </c>
      <c r="D32" s="68">
        <v>0</v>
      </c>
      <c r="E32" s="68">
        <v>0</v>
      </c>
      <c r="F32" s="69">
        <f t="shared" si="0"/>
        <v>0</v>
      </c>
      <c r="G32" s="70">
        <f t="shared" si="1"/>
        <v>0</v>
      </c>
      <c r="H32" s="68">
        <v>0</v>
      </c>
      <c r="I32" s="68">
        <v>0</v>
      </c>
      <c r="J32" s="69">
        <f t="shared" si="2"/>
        <v>0</v>
      </c>
      <c r="K32" s="70">
        <f t="shared" si="3"/>
        <v>0</v>
      </c>
      <c r="L32" s="68">
        <v>0</v>
      </c>
      <c r="M32" s="68">
        <v>0</v>
      </c>
      <c r="N32" s="69">
        <f t="shared" si="4"/>
        <v>0</v>
      </c>
      <c r="O32" s="70">
        <f t="shared" si="5"/>
        <v>0</v>
      </c>
      <c r="P32" s="47"/>
      <c r="Q32" s="65">
        <f t="shared" si="19"/>
        <v>0.38541666666666641</v>
      </c>
      <c r="R32" s="66" t="s">
        <v>6</v>
      </c>
      <c r="S32" s="67">
        <f t="shared" si="22"/>
        <v>0.38888888888888862</v>
      </c>
      <c r="T32" s="68">
        <v>5</v>
      </c>
      <c r="U32" s="68">
        <v>0</v>
      </c>
      <c r="V32" s="69">
        <f t="shared" si="6"/>
        <v>27.5</v>
      </c>
      <c r="W32" s="70">
        <f t="shared" si="7"/>
        <v>0</v>
      </c>
      <c r="X32" s="68">
        <v>5</v>
      </c>
      <c r="Y32" s="68">
        <v>0</v>
      </c>
      <c r="Z32" s="69">
        <f t="shared" si="8"/>
        <v>27.5</v>
      </c>
      <c r="AA32" s="70">
        <f t="shared" si="9"/>
        <v>0</v>
      </c>
      <c r="AB32" s="68">
        <v>7</v>
      </c>
      <c r="AC32" s="68">
        <v>0</v>
      </c>
      <c r="AD32" s="69">
        <f t="shared" si="10"/>
        <v>38.5</v>
      </c>
      <c r="AE32" s="70">
        <f t="shared" si="11"/>
        <v>0</v>
      </c>
      <c r="AF32" s="47"/>
      <c r="AG32" s="65">
        <f t="shared" si="20"/>
        <v>0.38541666666666641</v>
      </c>
      <c r="AH32" s="66" t="s">
        <v>6</v>
      </c>
      <c r="AI32" s="67">
        <f t="shared" si="23"/>
        <v>0.38888888888888862</v>
      </c>
      <c r="AJ32" s="68">
        <v>5</v>
      </c>
      <c r="AK32" s="68">
        <v>0</v>
      </c>
      <c r="AL32" s="69">
        <f t="shared" si="12"/>
        <v>27.5</v>
      </c>
      <c r="AM32" s="70">
        <f t="shared" si="13"/>
        <v>0</v>
      </c>
      <c r="AN32" s="68">
        <v>2</v>
      </c>
      <c r="AO32" s="68">
        <v>0</v>
      </c>
      <c r="AP32" s="69">
        <f t="shared" si="14"/>
        <v>11</v>
      </c>
      <c r="AQ32" s="70">
        <f t="shared" si="15"/>
        <v>0</v>
      </c>
      <c r="AR32" s="68">
        <v>6</v>
      </c>
      <c r="AS32" s="68">
        <v>0</v>
      </c>
      <c r="AT32" s="69">
        <f t="shared" si="16"/>
        <v>33</v>
      </c>
      <c r="AU32" s="70">
        <f t="shared" si="17"/>
        <v>0</v>
      </c>
      <c r="AV32" s="47"/>
    </row>
    <row r="33" spans="1:48" x14ac:dyDescent="0.2">
      <c r="A33" s="65">
        <f t="shared" si="18"/>
        <v>0.38888888888888862</v>
      </c>
      <c r="B33" s="66" t="s">
        <v>6</v>
      </c>
      <c r="C33" s="67">
        <f t="shared" si="21"/>
        <v>0.39236111111111083</v>
      </c>
      <c r="D33" s="68">
        <v>0</v>
      </c>
      <c r="E33" s="68">
        <v>0</v>
      </c>
      <c r="F33" s="69">
        <f t="shared" si="0"/>
        <v>0</v>
      </c>
      <c r="G33" s="70">
        <f t="shared" si="1"/>
        <v>0</v>
      </c>
      <c r="H33" s="68">
        <v>0</v>
      </c>
      <c r="I33" s="68">
        <v>0</v>
      </c>
      <c r="J33" s="69">
        <f t="shared" si="2"/>
        <v>0</v>
      </c>
      <c r="K33" s="70">
        <f t="shared" si="3"/>
        <v>0</v>
      </c>
      <c r="L33" s="68">
        <v>0</v>
      </c>
      <c r="M33" s="68">
        <v>0</v>
      </c>
      <c r="N33" s="69">
        <f t="shared" si="4"/>
        <v>0</v>
      </c>
      <c r="O33" s="70">
        <f t="shared" si="5"/>
        <v>0</v>
      </c>
      <c r="P33" s="47"/>
      <c r="Q33" s="65">
        <f t="shared" si="19"/>
        <v>0.38888888888888862</v>
      </c>
      <c r="R33" s="66" t="s">
        <v>6</v>
      </c>
      <c r="S33" s="67">
        <f t="shared" si="22"/>
        <v>0.39236111111111083</v>
      </c>
      <c r="T33" s="68">
        <v>4</v>
      </c>
      <c r="U33" s="68">
        <v>0</v>
      </c>
      <c r="V33" s="69">
        <f t="shared" si="6"/>
        <v>22</v>
      </c>
      <c r="W33" s="70">
        <f t="shared" si="7"/>
        <v>0</v>
      </c>
      <c r="X33" s="68">
        <v>3</v>
      </c>
      <c r="Y33" s="68">
        <v>0</v>
      </c>
      <c r="Z33" s="69">
        <f t="shared" si="8"/>
        <v>16.5</v>
      </c>
      <c r="AA33" s="70">
        <f t="shared" si="9"/>
        <v>0</v>
      </c>
      <c r="AB33" s="68">
        <v>5</v>
      </c>
      <c r="AC33" s="68">
        <v>0</v>
      </c>
      <c r="AD33" s="69">
        <f t="shared" si="10"/>
        <v>27.5</v>
      </c>
      <c r="AE33" s="70">
        <f t="shared" si="11"/>
        <v>0</v>
      </c>
      <c r="AF33" s="47"/>
      <c r="AG33" s="65">
        <f t="shared" si="20"/>
        <v>0.38888888888888862</v>
      </c>
      <c r="AH33" s="66" t="s">
        <v>6</v>
      </c>
      <c r="AI33" s="67">
        <f t="shared" si="23"/>
        <v>0.39236111111111083</v>
      </c>
      <c r="AJ33" s="68">
        <v>3</v>
      </c>
      <c r="AK33" s="68">
        <v>0</v>
      </c>
      <c r="AL33" s="69">
        <f t="shared" si="12"/>
        <v>16.5</v>
      </c>
      <c r="AM33" s="70">
        <f t="shared" si="13"/>
        <v>0</v>
      </c>
      <c r="AN33" s="68">
        <v>3</v>
      </c>
      <c r="AO33" s="68">
        <v>0</v>
      </c>
      <c r="AP33" s="69">
        <f t="shared" si="14"/>
        <v>16.5</v>
      </c>
      <c r="AQ33" s="70">
        <f t="shared" si="15"/>
        <v>0</v>
      </c>
      <c r="AR33" s="68">
        <v>9</v>
      </c>
      <c r="AS33" s="68">
        <v>0</v>
      </c>
      <c r="AT33" s="69">
        <f t="shared" si="16"/>
        <v>49.5</v>
      </c>
      <c r="AU33" s="70">
        <f t="shared" si="17"/>
        <v>0</v>
      </c>
      <c r="AV33" s="47"/>
    </row>
    <row r="34" spans="1:48" x14ac:dyDescent="0.2">
      <c r="A34" s="65">
        <f t="shared" si="18"/>
        <v>0.39236111111111083</v>
      </c>
      <c r="B34" s="66" t="s">
        <v>6</v>
      </c>
      <c r="C34" s="67">
        <f t="shared" si="21"/>
        <v>0.39583333333333304</v>
      </c>
      <c r="D34" s="68">
        <v>0</v>
      </c>
      <c r="E34" s="68">
        <v>0</v>
      </c>
      <c r="F34" s="69">
        <f t="shared" si="0"/>
        <v>0</v>
      </c>
      <c r="G34" s="70">
        <f t="shared" si="1"/>
        <v>0</v>
      </c>
      <c r="H34" s="68">
        <v>0</v>
      </c>
      <c r="I34" s="68">
        <v>0</v>
      </c>
      <c r="J34" s="69">
        <f t="shared" si="2"/>
        <v>0</v>
      </c>
      <c r="K34" s="70">
        <f t="shared" si="3"/>
        <v>0</v>
      </c>
      <c r="L34" s="68">
        <v>0</v>
      </c>
      <c r="M34" s="68">
        <v>0</v>
      </c>
      <c r="N34" s="69">
        <f t="shared" si="4"/>
        <v>0</v>
      </c>
      <c r="O34" s="70">
        <f t="shared" si="5"/>
        <v>0</v>
      </c>
      <c r="P34" s="47"/>
      <c r="Q34" s="65">
        <f t="shared" si="19"/>
        <v>0.39236111111111083</v>
      </c>
      <c r="R34" s="66" t="s">
        <v>6</v>
      </c>
      <c r="S34" s="67">
        <f t="shared" si="22"/>
        <v>0.39583333333333304</v>
      </c>
      <c r="T34" s="68">
        <v>5</v>
      </c>
      <c r="U34" s="68">
        <v>0</v>
      </c>
      <c r="V34" s="69">
        <f t="shared" si="6"/>
        <v>27.5</v>
      </c>
      <c r="W34" s="70">
        <f t="shared" si="7"/>
        <v>0</v>
      </c>
      <c r="X34" s="68">
        <v>4</v>
      </c>
      <c r="Y34" s="68">
        <v>0</v>
      </c>
      <c r="Z34" s="69">
        <f t="shared" si="8"/>
        <v>22</v>
      </c>
      <c r="AA34" s="70">
        <f t="shared" si="9"/>
        <v>0</v>
      </c>
      <c r="AB34" s="68">
        <v>6</v>
      </c>
      <c r="AC34" s="68">
        <v>0</v>
      </c>
      <c r="AD34" s="69">
        <f t="shared" si="10"/>
        <v>33</v>
      </c>
      <c r="AE34" s="70">
        <f t="shared" si="11"/>
        <v>0</v>
      </c>
      <c r="AF34" s="47"/>
      <c r="AG34" s="65">
        <f t="shared" si="20"/>
        <v>0.39236111111111083</v>
      </c>
      <c r="AH34" s="66" t="s">
        <v>6</v>
      </c>
      <c r="AI34" s="67">
        <f t="shared" si="23"/>
        <v>0.39583333333333304</v>
      </c>
      <c r="AJ34" s="68">
        <v>4</v>
      </c>
      <c r="AK34" s="68">
        <v>0</v>
      </c>
      <c r="AL34" s="69">
        <f t="shared" si="12"/>
        <v>22</v>
      </c>
      <c r="AM34" s="70">
        <f t="shared" si="13"/>
        <v>0</v>
      </c>
      <c r="AN34" s="68">
        <v>2</v>
      </c>
      <c r="AO34" s="68">
        <v>0</v>
      </c>
      <c r="AP34" s="69">
        <f t="shared" si="14"/>
        <v>11</v>
      </c>
      <c r="AQ34" s="70">
        <f t="shared" si="15"/>
        <v>0</v>
      </c>
      <c r="AR34" s="68">
        <v>9</v>
      </c>
      <c r="AS34" s="68">
        <v>0</v>
      </c>
      <c r="AT34" s="69">
        <f t="shared" si="16"/>
        <v>49.5</v>
      </c>
      <c r="AU34" s="70">
        <f t="shared" si="17"/>
        <v>0</v>
      </c>
      <c r="AV34" s="47"/>
    </row>
    <row r="35" spans="1:48" x14ac:dyDescent="0.2">
      <c r="A35" s="47"/>
      <c r="C35" s="48"/>
      <c r="P35" s="47"/>
      <c r="Q35" s="47"/>
      <c r="S35" s="48"/>
      <c r="AF35" s="47"/>
      <c r="AG35" s="47"/>
      <c r="AI35" s="48"/>
      <c r="AV35" s="47"/>
    </row>
    <row r="36" spans="1:48" x14ac:dyDescent="0.2">
      <c r="A36" s="65">
        <v>0.67708333333333337</v>
      </c>
      <c r="B36" s="66" t="s">
        <v>6</v>
      </c>
      <c r="C36" s="67">
        <f>A36+1/288</f>
        <v>0.68055555555555558</v>
      </c>
      <c r="D36" s="68">
        <v>0</v>
      </c>
      <c r="E36" s="68">
        <v>0</v>
      </c>
      <c r="F36" s="69">
        <f t="shared" ref="F36:F62" si="24">SUM(D36*5.5+E36*15)</f>
        <v>0</v>
      </c>
      <c r="G36" s="70">
        <f t="shared" ref="G36:G62" si="25">IF(D36=0,0,SUM(E36/(D36+E36)*100))</f>
        <v>0</v>
      </c>
      <c r="H36" s="68">
        <v>0</v>
      </c>
      <c r="I36" s="68">
        <v>0</v>
      </c>
      <c r="J36" s="69">
        <f t="shared" ref="J36:J62" si="26">SUM(H36*5.5+I36*15)</f>
        <v>0</v>
      </c>
      <c r="K36" s="70">
        <f t="shared" ref="K36:K62" si="27">IF(H36=0,0,SUM(I36/(H36+I36)*100))</f>
        <v>0</v>
      </c>
      <c r="L36" s="68">
        <v>0</v>
      </c>
      <c r="M36" s="68">
        <v>0</v>
      </c>
      <c r="N36" s="69">
        <f t="shared" ref="N36:N62" si="28">SUM(L36*5.5+M36*15)</f>
        <v>0</v>
      </c>
      <c r="O36" s="70">
        <f t="shared" ref="O36:O62" si="29">IF(L36=0,0,SUM(M36/(L36+M36)*100))</f>
        <v>0</v>
      </c>
      <c r="Q36" s="65">
        <v>0.67708333333333337</v>
      </c>
      <c r="R36" s="66" t="s">
        <v>6</v>
      </c>
      <c r="S36" s="67">
        <f>Q36+1/288</f>
        <v>0.68055555555555558</v>
      </c>
      <c r="T36" s="68">
        <v>2</v>
      </c>
      <c r="U36" s="68">
        <v>0</v>
      </c>
      <c r="V36" s="69">
        <f t="shared" ref="V36:V59" si="30">SUM(T36*5.5+U36*15)</f>
        <v>11</v>
      </c>
      <c r="W36" s="70">
        <f t="shared" ref="W36:W59" si="31">IF(T36=0,0,SUM(U36/(T36+U36)*100))</f>
        <v>0</v>
      </c>
      <c r="X36" s="68">
        <v>3</v>
      </c>
      <c r="Y36" s="68">
        <v>0</v>
      </c>
      <c r="Z36" s="69">
        <f t="shared" ref="Z36:Z59" si="32">SUM(X36*5.5+Y36*15)</f>
        <v>16.5</v>
      </c>
      <c r="AA36" s="70">
        <f t="shared" ref="AA36:AA59" si="33">IF(X36=0,0,SUM(Y36/(X36+Y36)*100))</f>
        <v>0</v>
      </c>
      <c r="AB36" s="68">
        <v>4</v>
      </c>
      <c r="AC36" s="68">
        <v>0</v>
      </c>
      <c r="AD36" s="69">
        <f t="shared" ref="AD36:AD59" si="34">SUM(AB36*5.5+AC36*15)</f>
        <v>22</v>
      </c>
      <c r="AE36" s="70">
        <f t="shared" ref="AE36:AE59" si="35">IF(AB36=0,0,SUM(AC36/(AB36+AC36)*100))</f>
        <v>0</v>
      </c>
      <c r="AG36" s="65">
        <v>0.67708333333333337</v>
      </c>
      <c r="AH36" s="66" t="s">
        <v>6</v>
      </c>
      <c r="AI36" s="67">
        <f>AG36+1/288</f>
        <v>0.68055555555555558</v>
      </c>
      <c r="AJ36" s="68">
        <v>2</v>
      </c>
      <c r="AK36" s="68">
        <v>0</v>
      </c>
      <c r="AL36" s="69">
        <f t="shared" ref="AL36:AL59" si="36">SUM(AJ36*5.5+AK36*15)</f>
        <v>11</v>
      </c>
      <c r="AM36" s="70">
        <f t="shared" ref="AM36:AM59" si="37">IF(AJ36=0,0,SUM(AK36/(AJ36+AK36)*100))</f>
        <v>0</v>
      </c>
      <c r="AN36" s="68">
        <v>1</v>
      </c>
      <c r="AO36" s="68">
        <v>0</v>
      </c>
      <c r="AP36" s="69">
        <f t="shared" ref="AP36:AP59" si="38">SUM(AN36*5.5+AO36*15)</f>
        <v>5.5</v>
      </c>
      <c r="AQ36" s="70">
        <f t="shared" ref="AQ36:AQ59" si="39">IF(AN36=0,0,SUM(AO36/(AN36+AO36)*100))</f>
        <v>0</v>
      </c>
      <c r="AR36" s="68">
        <v>5</v>
      </c>
      <c r="AS36" s="68">
        <v>0</v>
      </c>
      <c r="AT36" s="69">
        <f t="shared" ref="AT36:AT59" si="40">SUM(AR36*5.5+AS36*15)</f>
        <v>27.5</v>
      </c>
      <c r="AU36" s="70">
        <f t="shared" ref="AU36:AU59" si="41">IF(AR36=0,0,SUM(AS36/(AR36+AS36)*100))</f>
        <v>0</v>
      </c>
    </row>
    <row r="37" spans="1:48" x14ac:dyDescent="0.2">
      <c r="A37" s="65">
        <f>C36</f>
        <v>0.68055555555555558</v>
      </c>
      <c r="B37" s="66" t="s">
        <v>6</v>
      </c>
      <c r="C37" s="67">
        <f>A37+1/288</f>
        <v>0.68402777777777779</v>
      </c>
      <c r="D37" s="68">
        <v>0</v>
      </c>
      <c r="E37" s="68">
        <v>0</v>
      </c>
      <c r="F37" s="69">
        <f t="shared" si="24"/>
        <v>0</v>
      </c>
      <c r="G37" s="70">
        <f t="shared" si="25"/>
        <v>0</v>
      </c>
      <c r="H37" s="68">
        <v>0</v>
      </c>
      <c r="I37" s="68">
        <v>0</v>
      </c>
      <c r="J37" s="69">
        <f t="shared" si="26"/>
        <v>0</v>
      </c>
      <c r="K37" s="70">
        <f t="shared" si="27"/>
        <v>0</v>
      </c>
      <c r="L37" s="68">
        <v>0</v>
      </c>
      <c r="M37" s="68">
        <v>0</v>
      </c>
      <c r="N37" s="69">
        <f t="shared" si="28"/>
        <v>0</v>
      </c>
      <c r="O37" s="70">
        <f t="shared" si="29"/>
        <v>0</v>
      </c>
      <c r="Q37" s="65">
        <f>S36</f>
        <v>0.68055555555555558</v>
      </c>
      <c r="R37" s="66" t="s">
        <v>6</v>
      </c>
      <c r="S37" s="67">
        <f>Q37+1/288</f>
        <v>0.68402777777777779</v>
      </c>
      <c r="T37" s="68">
        <v>1</v>
      </c>
      <c r="U37" s="68">
        <v>0</v>
      </c>
      <c r="V37" s="69">
        <f t="shared" si="30"/>
        <v>5.5</v>
      </c>
      <c r="W37" s="70">
        <f t="shared" si="31"/>
        <v>0</v>
      </c>
      <c r="X37" s="68">
        <v>2</v>
      </c>
      <c r="Y37" s="68">
        <v>0</v>
      </c>
      <c r="Z37" s="69">
        <f t="shared" si="32"/>
        <v>11</v>
      </c>
      <c r="AA37" s="70">
        <f t="shared" si="33"/>
        <v>0</v>
      </c>
      <c r="AB37" s="68">
        <v>3</v>
      </c>
      <c r="AC37" s="68">
        <v>0</v>
      </c>
      <c r="AD37" s="69">
        <f t="shared" si="34"/>
        <v>16.5</v>
      </c>
      <c r="AE37" s="70">
        <f t="shared" si="35"/>
        <v>0</v>
      </c>
      <c r="AG37" s="65">
        <f>AI36</f>
        <v>0.68055555555555558</v>
      </c>
      <c r="AH37" s="66" t="s">
        <v>6</v>
      </c>
      <c r="AI37" s="67">
        <f>AG37+1/288</f>
        <v>0.68402777777777779</v>
      </c>
      <c r="AJ37" s="68">
        <v>3</v>
      </c>
      <c r="AK37" s="68">
        <v>0</v>
      </c>
      <c r="AL37" s="69">
        <f t="shared" si="36"/>
        <v>16.5</v>
      </c>
      <c r="AM37" s="70">
        <f t="shared" si="37"/>
        <v>0</v>
      </c>
      <c r="AN37" s="68">
        <v>2</v>
      </c>
      <c r="AO37" s="68">
        <v>0</v>
      </c>
      <c r="AP37" s="69">
        <f t="shared" si="38"/>
        <v>11</v>
      </c>
      <c r="AQ37" s="70">
        <f t="shared" si="39"/>
        <v>0</v>
      </c>
      <c r="AR37" s="68">
        <v>6</v>
      </c>
      <c r="AS37" s="68">
        <v>0</v>
      </c>
      <c r="AT37" s="69">
        <f t="shared" si="40"/>
        <v>33</v>
      </c>
      <c r="AU37" s="70">
        <f t="shared" si="41"/>
        <v>0</v>
      </c>
    </row>
    <row r="38" spans="1:48" x14ac:dyDescent="0.2">
      <c r="A38" s="65">
        <f t="shared" ref="A38:A62" si="42">C37</f>
        <v>0.68402777777777779</v>
      </c>
      <c r="B38" s="66" t="s">
        <v>6</v>
      </c>
      <c r="C38" s="67">
        <f>A38+1/288</f>
        <v>0.6875</v>
      </c>
      <c r="D38" s="68">
        <v>0</v>
      </c>
      <c r="E38" s="68">
        <v>0</v>
      </c>
      <c r="F38" s="69">
        <f t="shared" si="24"/>
        <v>0</v>
      </c>
      <c r="G38" s="70">
        <f t="shared" si="25"/>
        <v>0</v>
      </c>
      <c r="H38" s="68">
        <v>0</v>
      </c>
      <c r="I38" s="68">
        <v>0</v>
      </c>
      <c r="J38" s="69">
        <f t="shared" si="26"/>
        <v>0</v>
      </c>
      <c r="K38" s="70">
        <f t="shared" si="27"/>
        <v>0</v>
      </c>
      <c r="L38" s="68">
        <v>0</v>
      </c>
      <c r="M38" s="68">
        <v>0</v>
      </c>
      <c r="N38" s="69">
        <f t="shared" si="28"/>
        <v>0</v>
      </c>
      <c r="O38" s="70">
        <f t="shared" si="29"/>
        <v>0</v>
      </c>
      <c r="Q38" s="65">
        <f t="shared" ref="Q38:Q62" si="43">S37</f>
        <v>0.68402777777777779</v>
      </c>
      <c r="R38" s="66" t="s">
        <v>6</v>
      </c>
      <c r="S38" s="67">
        <f>Q38+1/288</f>
        <v>0.6875</v>
      </c>
      <c r="T38" s="68">
        <v>2</v>
      </c>
      <c r="U38" s="68">
        <v>0</v>
      </c>
      <c r="V38" s="69">
        <f t="shared" si="30"/>
        <v>11</v>
      </c>
      <c r="W38" s="70">
        <f t="shared" si="31"/>
        <v>0</v>
      </c>
      <c r="X38" s="68">
        <v>2</v>
      </c>
      <c r="Y38" s="68">
        <v>0</v>
      </c>
      <c r="Z38" s="69">
        <f t="shared" si="32"/>
        <v>11</v>
      </c>
      <c r="AA38" s="70">
        <f t="shared" si="33"/>
        <v>0</v>
      </c>
      <c r="AB38" s="68">
        <v>6</v>
      </c>
      <c r="AC38" s="68">
        <v>0</v>
      </c>
      <c r="AD38" s="69">
        <f t="shared" si="34"/>
        <v>33</v>
      </c>
      <c r="AE38" s="70">
        <f t="shared" si="35"/>
        <v>0</v>
      </c>
      <c r="AG38" s="65">
        <f t="shared" ref="AG38:AG62" si="44">AI37</f>
        <v>0.68402777777777779</v>
      </c>
      <c r="AH38" s="66" t="s">
        <v>6</v>
      </c>
      <c r="AI38" s="67">
        <f>AG38+1/288</f>
        <v>0.6875</v>
      </c>
      <c r="AJ38" s="68">
        <v>2</v>
      </c>
      <c r="AK38" s="68">
        <v>0</v>
      </c>
      <c r="AL38" s="69">
        <f t="shared" si="36"/>
        <v>11</v>
      </c>
      <c r="AM38" s="70">
        <f t="shared" si="37"/>
        <v>0</v>
      </c>
      <c r="AN38" s="68">
        <v>3</v>
      </c>
      <c r="AO38" s="68">
        <v>0</v>
      </c>
      <c r="AP38" s="69">
        <f t="shared" si="38"/>
        <v>16.5</v>
      </c>
      <c r="AQ38" s="70">
        <f t="shared" si="39"/>
        <v>0</v>
      </c>
      <c r="AR38" s="68">
        <v>3</v>
      </c>
      <c r="AS38" s="68">
        <v>0</v>
      </c>
      <c r="AT38" s="69">
        <f t="shared" si="40"/>
        <v>16.5</v>
      </c>
      <c r="AU38" s="70">
        <f t="shared" si="41"/>
        <v>0</v>
      </c>
    </row>
    <row r="39" spans="1:48" x14ac:dyDescent="0.2">
      <c r="A39" s="65">
        <f t="shared" si="42"/>
        <v>0.6875</v>
      </c>
      <c r="B39" s="66" t="s">
        <v>6</v>
      </c>
      <c r="C39" s="67">
        <f t="shared" ref="C39:C62" si="45">A39+1/288</f>
        <v>0.69097222222222221</v>
      </c>
      <c r="D39" s="68">
        <v>0</v>
      </c>
      <c r="E39" s="68">
        <v>0</v>
      </c>
      <c r="F39" s="69">
        <f t="shared" si="24"/>
        <v>0</v>
      </c>
      <c r="G39" s="70">
        <f t="shared" si="25"/>
        <v>0</v>
      </c>
      <c r="H39" s="68">
        <v>0</v>
      </c>
      <c r="I39" s="68">
        <v>0</v>
      </c>
      <c r="J39" s="69">
        <f t="shared" si="26"/>
        <v>0</v>
      </c>
      <c r="K39" s="70">
        <f t="shared" si="27"/>
        <v>0</v>
      </c>
      <c r="L39" s="68">
        <v>0</v>
      </c>
      <c r="M39" s="68">
        <v>0</v>
      </c>
      <c r="N39" s="69">
        <f t="shared" si="28"/>
        <v>0</v>
      </c>
      <c r="O39" s="70">
        <f t="shared" si="29"/>
        <v>0</v>
      </c>
      <c r="Q39" s="65">
        <f t="shared" si="43"/>
        <v>0.6875</v>
      </c>
      <c r="R39" s="66" t="s">
        <v>6</v>
      </c>
      <c r="S39" s="67">
        <f t="shared" ref="S39:S62" si="46">Q39+1/288</f>
        <v>0.69097222222222221</v>
      </c>
      <c r="T39" s="68">
        <v>2</v>
      </c>
      <c r="U39" s="68">
        <v>0</v>
      </c>
      <c r="V39" s="69">
        <f t="shared" si="30"/>
        <v>11</v>
      </c>
      <c r="W39" s="70">
        <f t="shared" si="31"/>
        <v>0</v>
      </c>
      <c r="X39" s="68">
        <v>2</v>
      </c>
      <c r="Y39" s="68">
        <v>0</v>
      </c>
      <c r="Z39" s="69">
        <f t="shared" si="32"/>
        <v>11</v>
      </c>
      <c r="AA39" s="70">
        <f t="shared" si="33"/>
        <v>0</v>
      </c>
      <c r="AB39" s="68">
        <v>4</v>
      </c>
      <c r="AC39" s="68">
        <v>0</v>
      </c>
      <c r="AD39" s="69">
        <f t="shared" si="34"/>
        <v>22</v>
      </c>
      <c r="AE39" s="70">
        <f t="shared" si="35"/>
        <v>0</v>
      </c>
      <c r="AG39" s="65">
        <f t="shared" si="44"/>
        <v>0.6875</v>
      </c>
      <c r="AH39" s="66" t="s">
        <v>6</v>
      </c>
      <c r="AI39" s="67">
        <f t="shared" ref="AI39:AI62" si="47">AG39+1/288</f>
        <v>0.69097222222222221</v>
      </c>
      <c r="AJ39" s="68">
        <v>2</v>
      </c>
      <c r="AK39" s="68">
        <v>0</v>
      </c>
      <c r="AL39" s="69">
        <f t="shared" si="36"/>
        <v>11</v>
      </c>
      <c r="AM39" s="70">
        <f t="shared" si="37"/>
        <v>0</v>
      </c>
      <c r="AN39" s="68">
        <v>4</v>
      </c>
      <c r="AO39" s="68">
        <v>0</v>
      </c>
      <c r="AP39" s="69">
        <f t="shared" si="38"/>
        <v>22</v>
      </c>
      <c r="AQ39" s="70">
        <f t="shared" si="39"/>
        <v>0</v>
      </c>
      <c r="AR39" s="68">
        <v>4</v>
      </c>
      <c r="AS39" s="68">
        <v>0</v>
      </c>
      <c r="AT39" s="69">
        <f t="shared" si="40"/>
        <v>22</v>
      </c>
      <c r="AU39" s="70">
        <f t="shared" si="41"/>
        <v>0</v>
      </c>
    </row>
    <row r="40" spans="1:48" x14ac:dyDescent="0.2">
      <c r="A40" s="65">
        <f t="shared" si="42"/>
        <v>0.69097222222222221</v>
      </c>
      <c r="B40" s="66" t="s">
        <v>6</v>
      </c>
      <c r="C40" s="67">
        <f t="shared" si="45"/>
        <v>0.69444444444444442</v>
      </c>
      <c r="D40" s="68">
        <v>0</v>
      </c>
      <c r="E40" s="68">
        <v>0</v>
      </c>
      <c r="F40" s="69">
        <f t="shared" si="24"/>
        <v>0</v>
      </c>
      <c r="G40" s="70">
        <f t="shared" si="25"/>
        <v>0</v>
      </c>
      <c r="H40" s="68">
        <v>0</v>
      </c>
      <c r="I40" s="68">
        <v>0</v>
      </c>
      <c r="J40" s="69">
        <f t="shared" si="26"/>
        <v>0</v>
      </c>
      <c r="K40" s="70">
        <f t="shared" si="27"/>
        <v>0</v>
      </c>
      <c r="L40" s="68">
        <v>0</v>
      </c>
      <c r="M40" s="68">
        <v>0</v>
      </c>
      <c r="N40" s="69">
        <f t="shared" si="28"/>
        <v>0</v>
      </c>
      <c r="O40" s="70">
        <f t="shared" si="29"/>
        <v>0</v>
      </c>
      <c r="Q40" s="65">
        <f t="shared" si="43"/>
        <v>0.69097222222222221</v>
      </c>
      <c r="R40" s="66" t="s">
        <v>6</v>
      </c>
      <c r="S40" s="67">
        <f t="shared" si="46"/>
        <v>0.69444444444444442</v>
      </c>
      <c r="T40" s="68">
        <v>4</v>
      </c>
      <c r="U40" s="68">
        <v>0</v>
      </c>
      <c r="V40" s="69">
        <f t="shared" si="30"/>
        <v>22</v>
      </c>
      <c r="W40" s="70">
        <f t="shared" si="31"/>
        <v>0</v>
      </c>
      <c r="X40" s="68">
        <v>4</v>
      </c>
      <c r="Y40" s="68">
        <v>0</v>
      </c>
      <c r="Z40" s="69">
        <f t="shared" si="32"/>
        <v>22</v>
      </c>
      <c r="AA40" s="70">
        <f t="shared" si="33"/>
        <v>0</v>
      </c>
      <c r="AB40" s="68">
        <v>5</v>
      </c>
      <c r="AC40" s="68">
        <v>0</v>
      </c>
      <c r="AD40" s="69">
        <f t="shared" si="34"/>
        <v>27.5</v>
      </c>
      <c r="AE40" s="70">
        <f t="shared" si="35"/>
        <v>0</v>
      </c>
      <c r="AG40" s="65">
        <f t="shared" si="44"/>
        <v>0.69097222222222221</v>
      </c>
      <c r="AH40" s="66" t="s">
        <v>6</v>
      </c>
      <c r="AI40" s="67">
        <f t="shared" si="47"/>
        <v>0.69444444444444442</v>
      </c>
      <c r="AJ40" s="68">
        <v>2</v>
      </c>
      <c r="AK40" s="68">
        <v>0</v>
      </c>
      <c r="AL40" s="69">
        <f t="shared" si="36"/>
        <v>11</v>
      </c>
      <c r="AM40" s="70">
        <f t="shared" si="37"/>
        <v>0</v>
      </c>
      <c r="AN40" s="68">
        <v>4</v>
      </c>
      <c r="AO40" s="68">
        <v>0</v>
      </c>
      <c r="AP40" s="69">
        <f t="shared" si="38"/>
        <v>22</v>
      </c>
      <c r="AQ40" s="70">
        <f t="shared" si="39"/>
        <v>0</v>
      </c>
      <c r="AR40" s="68">
        <v>5</v>
      </c>
      <c r="AS40" s="68">
        <v>0</v>
      </c>
      <c r="AT40" s="69">
        <f t="shared" si="40"/>
        <v>27.5</v>
      </c>
      <c r="AU40" s="70">
        <f t="shared" si="41"/>
        <v>0</v>
      </c>
    </row>
    <row r="41" spans="1:48" x14ac:dyDescent="0.2">
      <c r="A41" s="65">
        <f t="shared" si="42"/>
        <v>0.69444444444444442</v>
      </c>
      <c r="B41" s="66" t="s">
        <v>6</v>
      </c>
      <c r="C41" s="67">
        <f t="shared" si="45"/>
        <v>0.69791666666666663</v>
      </c>
      <c r="D41" s="68">
        <v>0</v>
      </c>
      <c r="E41" s="68">
        <v>0</v>
      </c>
      <c r="F41" s="69">
        <f t="shared" si="24"/>
        <v>0</v>
      </c>
      <c r="G41" s="70">
        <f t="shared" si="25"/>
        <v>0</v>
      </c>
      <c r="H41" s="68">
        <v>0</v>
      </c>
      <c r="I41" s="68">
        <v>0</v>
      </c>
      <c r="J41" s="69">
        <f t="shared" si="26"/>
        <v>0</v>
      </c>
      <c r="K41" s="70">
        <f t="shared" si="27"/>
        <v>0</v>
      </c>
      <c r="L41" s="68">
        <v>0</v>
      </c>
      <c r="M41" s="68">
        <v>0</v>
      </c>
      <c r="N41" s="69">
        <f t="shared" si="28"/>
        <v>0</v>
      </c>
      <c r="O41" s="70">
        <f t="shared" si="29"/>
        <v>0</v>
      </c>
      <c r="Q41" s="65">
        <f t="shared" si="43"/>
        <v>0.69444444444444442</v>
      </c>
      <c r="R41" s="66" t="s">
        <v>6</v>
      </c>
      <c r="S41" s="67">
        <f t="shared" si="46"/>
        <v>0.69791666666666663</v>
      </c>
      <c r="T41" s="68">
        <v>2</v>
      </c>
      <c r="U41" s="68">
        <v>0</v>
      </c>
      <c r="V41" s="69">
        <f t="shared" si="30"/>
        <v>11</v>
      </c>
      <c r="W41" s="70">
        <f t="shared" si="31"/>
        <v>0</v>
      </c>
      <c r="X41" s="68">
        <v>6</v>
      </c>
      <c r="Y41" s="68">
        <v>0</v>
      </c>
      <c r="Z41" s="69">
        <f t="shared" si="32"/>
        <v>33</v>
      </c>
      <c r="AA41" s="70">
        <f t="shared" si="33"/>
        <v>0</v>
      </c>
      <c r="AB41" s="68">
        <v>13</v>
      </c>
      <c r="AC41" s="68">
        <v>0</v>
      </c>
      <c r="AD41" s="69">
        <f t="shared" si="34"/>
        <v>71.5</v>
      </c>
      <c r="AE41" s="70">
        <f t="shared" si="35"/>
        <v>0</v>
      </c>
      <c r="AG41" s="65">
        <f t="shared" si="44"/>
        <v>0.69444444444444442</v>
      </c>
      <c r="AH41" s="66" t="s">
        <v>6</v>
      </c>
      <c r="AI41" s="67">
        <f t="shared" si="47"/>
        <v>0.69791666666666663</v>
      </c>
      <c r="AJ41" s="68">
        <v>3</v>
      </c>
      <c r="AK41" s="68">
        <v>0</v>
      </c>
      <c r="AL41" s="69">
        <f t="shared" si="36"/>
        <v>16.5</v>
      </c>
      <c r="AM41" s="70">
        <f t="shared" si="37"/>
        <v>0</v>
      </c>
      <c r="AN41" s="68">
        <v>5</v>
      </c>
      <c r="AO41" s="68">
        <v>0</v>
      </c>
      <c r="AP41" s="69">
        <f t="shared" si="38"/>
        <v>27.5</v>
      </c>
      <c r="AQ41" s="70">
        <f t="shared" si="39"/>
        <v>0</v>
      </c>
      <c r="AR41" s="68">
        <v>6</v>
      </c>
      <c r="AS41" s="68">
        <v>0</v>
      </c>
      <c r="AT41" s="69">
        <f t="shared" si="40"/>
        <v>33</v>
      </c>
      <c r="AU41" s="70">
        <f t="shared" si="41"/>
        <v>0</v>
      </c>
    </row>
    <row r="42" spans="1:48" x14ac:dyDescent="0.2">
      <c r="A42" s="65">
        <f t="shared" si="42"/>
        <v>0.69791666666666663</v>
      </c>
      <c r="B42" s="66" t="s">
        <v>6</v>
      </c>
      <c r="C42" s="67">
        <f t="shared" si="45"/>
        <v>0.70138888888888884</v>
      </c>
      <c r="D42" s="68">
        <v>0</v>
      </c>
      <c r="E42" s="68">
        <v>0</v>
      </c>
      <c r="F42" s="69">
        <f t="shared" si="24"/>
        <v>0</v>
      </c>
      <c r="G42" s="70">
        <f t="shared" si="25"/>
        <v>0</v>
      </c>
      <c r="H42" s="68">
        <v>0</v>
      </c>
      <c r="I42" s="68">
        <v>0</v>
      </c>
      <c r="J42" s="69">
        <f t="shared" si="26"/>
        <v>0</v>
      </c>
      <c r="K42" s="70">
        <f t="shared" si="27"/>
        <v>0</v>
      </c>
      <c r="L42" s="68">
        <v>0</v>
      </c>
      <c r="M42" s="68">
        <v>0</v>
      </c>
      <c r="N42" s="69">
        <f t="shared" si="28"/>
        <v>0</v>
      </c>
      <c r="O42" s="70">
        <f t="shared" si="29"/>
        <v>0</v>
      </c>
      <c r="Q42" s="65">
        <f t="shared" si="43"/>
        <v>0.69791666666666663</v>
      </c>
      <c r="R42" s="66" t="s">
        <v>6</v>
      </c>
      <c r="S42" s="67">
        <f t="shared" si="46"/>
        <v>0.70138888888888884</v>
      </c>
      <c r="T42" s="68">
        <v>3</v>
      </c>
      <c r="U42" s="68">
        <v>0</v>
      </c>
      <c r="V42" s="69">
        <f t="shared" si="30"/>
        <v>16.5</v>
      </c>
      <c r="W42" s="70">
        <f t="shared" si="31"/>
        <v>0</v>
      </c>
      <c r="X42" s="68">
        <v>7</v>
      </c>
      <c r="Y42" s="68">
        <v>0</v>
      </c>
      <c r="Z42" s="69">
        <f t="shared" si="32"/>
        <v>38.5</v>
      </c>
      <c r="AA42" s="70">
        <f t="shared" si="33"/>
        <v>0</v>
      </c>
      <c r="AB42" s="68">
        <v>11</v>
      </c>
      <c r="AC42" s="68">
        <v>0</v>
      </c>
      <c r="AD42" s="69">
        <f t="shared" si="34"/>
        <v>60.5</v>
      </c>
      <c r="AE42" s="70">
        <f t="shared" si="35"/>
        <v>0</v>
      </c>
      <c r="AG42" s="65">
        <f t="shared" si="44"/>
        <v>0.69791666666666663</v>
      </c>
      <c r="AH42" s="66" t="s">
        <v>6</v>
      </c>
      <c r="AI42" s="67">
        <f t="shared" si="47"/>
        <v>0.70138888888888884</v>
      </c>
      <c r="AJ42" s="68">
        <v>3</v>
      </c>
      <c r="AK42" s="68">
        <v>0</v>
      </c>
      <c r="AL42" s="69">
        <f t="shared" si="36"/>
        <v>16.5</v>
      </c>
      <c r="AM42" s="70">
        <f t="shared" si="37"/>
        <v>0</v>
      </c>
      <c r="AN42" s="68">
        <v>5</v>
      </c>
      <c r="AO42" s="68">
        <v>0</v>
      </c>
      <c r="AP42" s="69">
        <f t="shared" si="38"/>
        <v>27.5</v>
      </c>
      <c r="AQ42" s="70">
        <f t="shared" si="39"/>
        <v>0</v>
      </c>
      <c r="AR42" s="68">
        <v>5</v>
      </c>
      <c r="AS42" s="68">
        <v>0</v>
      </c>
      <c r="AT42" s="69">
        <f t="shared" si="40"/>
        <v>27.5</v>
      </c>
      <c r="AU42" s="70">
        <f t="shared" si="41"/>
        <v>0</v>
      </c>
    </row>
    <row r="43" spans="1:48" x14ac:dyDescent="0.2">
      <c r="A43" s="65">
        <f t="shared" si="42"/>
        <v>0.70138888888888884</v>
      </c>
      <c r="B43" s="66" t="s">
        <v>6</v>
      </c>
      <c r="C43" s="67">
        <f t="shared" si="45"/>
        <v>0.70486111111111105</v>
      </c>
      <c r="D43" s="68">
        <v>0</v>
      </c>
      <c r="E43" s="68">
        <v>0</v>
      </c>
      <c r="F43" s="69">
        <f t="shared" si="24"/>
        <v>0</v>
      </c>
      <c r="G43" s="70">
        <f t="shared" si="25"/>
        <v>0</v>
      </c>
      <c r="H43" s="68">
        <v>0</v>
      </c>
      <c r="I43" s="68">
        <v>0</v>
      </c>
      <c r="J43" s="69">
        <f t="shared" si="26"/>
        <v>0</v>
      </c>
      <c r="K43" s="70">
        <f t="shared" si="27"/>
        <v>0</v>
      </c>
      <c r="L43" s="68">
        <v>0</v>
      </c>
      <c r="M43" s="68">
        <v>0</v>
      </c>
      <c r="N43" s="69">
        <f t="shared" si="28"/>
        <v>0</v>
      </c>
      <c r="O43" s="70">
        <f t="shared" si="29"/>
        <v>0</v>
      </c>
      <c r="Q43" s="65">
        <f t="shared" si="43"/>
        <v>0.70138888888888884</v>
      </c>
      <c r="R43" s="66" t="s">
        <v>6</v>
      </c>
      <c r="S43" s="67">
        <f t="shared" si="46"/>
        <v>0.70486111111111105</v>
      </c>
      <c r="T43" s="68">
        <v>4</v>
      </c>
      <c r="U43" s="68">
        <v>0</v>
      </c>
      <c r="V43" s="69">
        <f t="shared" si="30"/>
        <v>22</v>
      </c>
      <c r="W43" s="70">
        <f t="shared" si="31"/>
        <v>0</v>
      </c>
      <c r="X43" s="68">
        <v>8</v>
      </c>
      <c r="Y43" s="68">
        <v>0</v>
      </c>
      <c r="Z43" s="69">
        <f t="shared" si="32"/>
        <v>44</v>
      </c>
      <c r="AA43" s="70">
        <f t="shared" si="33"/>
        <v>0</v>
      </c>
      <c r="AB43" s="68">
        <v>12</v>
      </c>
      <c r="AC43" s="68">
        <v>0</v>
      </c>
      <c r="AD43" s="69">
        <f t="shared" si="34"/>
        <v>66</v>
      </c>
      <c r="AE43" s="70">
        <f t="shared" si="35"/>
        <v>0</v>
      </c>
      <c r="AG43" s="65">
        <f t="shared" si="44"/>
        <v>0.70138888888888884</v>
      </c>
      <c r="AH43" s="66" t="s">
        <v>6</v>
      </c>
      <c r="AI43" s="67">
        <f t="shared" si="47"/>
        <v>0.70486111111111105</v>
      </c>
      <c r="AJ43" s="68">
        <v>4</v>
      </c>
      <c r="AK43" s="68">
        <v>0</v>
      </c>
      <c r="AL43" s="69">
        <f t="shared" si="36"/>
        <v>22</v>
      </c>
      <c r="AM43" s="70">
        <f t="shared" si="37"/>
        <v>0</v>
      </c>
      <c r="AN43" s="68">
        <v>5</v>
      </c>
      <c r="AO43" s="68">
        <v>0</v>
      </c>
      <c r="AP43" s="69">
        <f t="shared" si="38"/>
        <v>27.5</v>
      </c>
      <c r="AQ43" s="70">
        <f t="shared" si="39"/>
        <v>0</v>
      </c>
      <c r="AR43" s="68">
        <v>9</v>
      </c>
      <c r="AS43" s="68">
        <v>0</v>
      </c>
      <c r="AT43" s="69">
        <f t="shared" si="40"/>
        <v>49.5</v>
      </c>
      <c r="AU43" s="70">
        <f t="shared" si="41"/>
        <v>0</v>
      </c>
    </row>
    <row r="44" spans="1:48" x14ac:dyDescent="0.2">
      <c r="A44" s="65">
        <f t="shared" si="42"/>
        <v>0.70486111111111105</v>
      </c>
      <c r="B44" s="66" t="s">
        <v>6</v>
      </c>
      <c r="C44" s="67">
        <f t="shared" si="45"/>
        <v>0.70833333333333326</v>
      </c>
      <c r="D44" s="68">
        <v>0</v>
      </c>
      <c r="E44" s="68">
        <v>0</v>
      </c>
      <c r="F44" s="69">
        <f t="shared" si="24"/>
        <v>0</v>
      </c>
      <c r="G44" s="70">
        <f t="shared" si="25"/>
        <v>0</v>
      </c>
      <c r="H44" s="68">
        <v>0</v>
      </c>
      <c r="I44" s="68">
        <v>0</v>
      </c>
      <c r="J44" s="69">
        <f t="shared" si="26"/>
        <v>0</v>
      </c>
      <c r="K44" s="70">
        <f t="shared" si="27"/>
        <v>0</v>
      </c>
      <c r="L44" s="68">
        <v>0</v>
      </c>
      <c r="M44" s="68">
        <v>0</v>
      </c>
      <c r="N44" s="69">
        <f t="shared" si="28"/>
        <v>0</v>
      </c>
      <c r="O44" s="70">
        <f t="shared" si="29"/>
        <v>0</v>
      </c>
      <c r="Q44" s="65">
        <f t="shared" si="43"/>
        <v>0.70486111111111105</v>
      </c>
      <c r="R44" s="66" t="s">
        <v>6</v>
      </c>
      <c r="S44" s="67">
        <f t="shared" si="46"/>
        <v>0.70833333333333326</v>
      </c>
      <c r="T44" s="68">
        <v>5</v>
      </c>
      <c r="U44" s="68">
        <v>0</v>
      </c>
      <c r="V44" s="69">
        <f t="shared" si="30"/>
        <v>27.5</v>
      </c>
      <c r="W44" s="70">
        <f t="shared" si="31"/>
        <v>0</v>
      </c>
      <c r="X44" s="68">
        <v>9</v>
      </c>
      <c r="Y44" s="68">
        <v>0</v>
      </c>
      <c r="Z44" s="69">
        <f t="shared" si="32"/>
        <v>49.5</v>
      </c>
      <c r="AA44" s="70">
        <f t="shared" si="33"/>
        <v>0</v>
      </c>
      <c r="AB44" s="68">
        <v>14</v>
      </c>
      <c r="AC44" s="68">
        <v>0</v>
      </c>
      <c r="AD44" s="69">
        <f t="shared" si="34"/>
        <v>77</v>
      </c>
      <c r="AE44" s="70">
        <f t="shared" si="35"/>
        <v>0</v>
      </c>
      <c r="AG44" s="65">
        <f t="shared" si="44"/>
        <v>0.70486111111111105</v>
      </c>
      <c r="AH44" s="66" t="s">
        <v>6</v>
      </c>
      <c r="AI44" s="67">
        <f t="shared" si="47"/>
        <v>0.70833333333333326</v>
      </c>
      <c r="AJ44" s="68">
        <v>2</v>
      </c>
      <c r="AK44" s="68">
        <v>0</v>
      </c>
      <c r="AL44" s="69">
        <f t="shared" si="36"/>
        <v>11</v>
      </c>
      <c r="AM44" s="70">
        <f t="shared" si="37"/>
        <v>0</v>
      </c>
      <c r="AN44" s="68">
        <v>6</v>
      </c>
      <c r="AO44" s="68">
        <v>0</v>
      </c>
      <c r="AP44" s="69">
        <f t="shared" si="38"/>
        <v>33</v>
      </c>
      <c r="AQ44" s="70">
        <f t="shared" si="39"/>
        <v>0</v>
      </c>
      <c r="AR44" s="68">
        <v>8</v>
      </c>
      <c r="AS44" s="68">
        <v>0</v>
      </c>
      <c r="AT44" s="69">
        <f t="shared" si="40"/>
        <v>44</v>
      </c>
      <c r="AU44" s="70">
        <f t="shared" si="41"/>
        <v>0</v>
      </c>
    </row>
    <row r="45" spans="1:48" x14ac:dyDescent="0.2">
      <c r="A45" s="65">
        <f t="shared" si="42"/>
        <v>0.70833333333333326</v>
      </c>
      <c r="B45" s="66" t="s">
        <v>6</v>
      </c>
      <c r="C45" s="67">
        <f t="shared" si="45"/>
        <v>0.71180555555555547</v>
      </c>
      <c r="D45" s="68">
        <v>0</v>
      </c>
      <c r="E45" s="68">
        <v>0</v>
      </c>
      <c r="F45" s="69">
        <f t="shared" si="24"/>
        <v>0</v>
      </c>
      <c r="G45" s="70">
        <f t="shared" si="25"/>
        <v>0</v>
      </c>
      <c r="H45" s="68">
        <v>0</v>
      </c>
      <c r="I45" s="68">
        <v>0</v>
      </c>
      <c r="J45" s="69">
        <f t="shared" si="26"/>
        <v>0</v>
      </c>
      <c r="K45" s="70">
        <f t="shared" si="27"/>
        <v>0</v>
      </c>
      <c r="L45" s="68">
        <v>0</v>
      </c>
      <c r="M45" s="68">
        <v>0</v>
      </c>
      <c r="N45" s="69">
        <f t="shared" si="28"/>
        <v>0</v>
      </c>
      <c r="O45" s="70">
        <f t="shared" si="29"/>
        <v>0</v>
      </c>
      <c r="Q45" s="65">
        <f t="shared" si="43"/>
        <v>0.70833333333333326</v>
      </c>
      <c r="R45" s="66" t="s">
        <v>6</v>
      </c>
      <c r="S45" s="67">
        <f t="shared" si="46"/>
        <v>0.71180555555555547</v>
      </c>
      <c r="T45" s="68">
        <v>6</v>
      </c>
      <c r="U45" s="68">
        <v>0</v>
      </c>
      <c r="V45" s="69">
        <f t="shared" si="30"/>
        <v>33</v>
      </c>
      <c r="W45" s="70">
        <f t="shared" si="31"/>
        <v>0</v>
      </c>
      <c r="X45" s="68">
        <v>7</v>
      </c>
      <c r="Y45" s="68">
        <v>0</v>
      </c>
      <c r="Z45" s="69">
        <f t="shared" si="32"/>
        <v>38.5</v>
      </c>
      <c r="AA45" s="70">
        <f t="shared" si="33"/>
        <v>0</v>
      </c>
      <c r="AB45" s="68">
        <v>12</v>
      </c>
      <c r="AC45" s="68">
        <v>0</v>
      </c>
      <c r="AD45" s="69">
        <f t="shared" si="34"/>
        <v>66</v>
      </c>
      <c r="AE45" s="70">
        <f t="shared" si="35"/>
        <v>0</v>
      </c>
      <c r="AG45" s="65">
        <f t="shared" si="44"/>
        <v>0.70833333333333326</v>
      </c>
      <c r="AH45" s="66" t="s">
        <v>6</v>
      </c>
      <c r="AI45" s="67">
        <f t="shared" si="47"/>
        <v>0.71180555555555547</v>
      </c>
      <c r="AJ45" s="68">
        <v>3</v>
      </c>
      <c r="AK45" s="68">
        <v>0</v>
      </c>
      <c r="AL45" s="69">
        <f t="shared" si="36"/>
        <v>16.5</v>
      </c>
      <c r="AM45" s="70">
        <f t="shared" si="37"/>
        <v>0</v>
      </c>
      <c r="AN45" s="68">
        <v>4</v>
      </c>
      <c r="AO45" s="68">
        <v>0</v>
      </c>
      <c r="AP45" s="69">
        <f t="shared" si="38"/>
        <v>22</v>
      </c>
      <c r="AQ45" s="70">
        <f t="shared" si="39"/>
        <v>0</v>
      </c>
      <c r="AR45" s="68">
        <v>9</v>
      </c>
      <c r="AS45" s="68">
        <v>0</v>
      </c>
      <c r="AT45" s="69">
        <f t="shared" si="40"/>
        <v>49.5</v>
      </c>
      <c r="AU45" s="70">
        <f t="shared" si="41"/>
        <v>0</v>
      </c>
    </row>
    <row r="46" spans="1:48" x14ac:dyDescent="0.2">
      <c r="A46" s="65">
        <f t="shared" si="42"/>
        <v>0.71180555555555547</v>
      </c>
      <c r="B46" s="66" t="s">
        <v>6</v>
      </c>
      <c r="C46" s="67">
        <f t="shared" si="45"/>
        <v>0.71527777777777768</v>
      </c>
      <c r="D46" s="68">
        <v>0</v>
      </c>
      <c r="E46" s="68">
        <v>0</v>
      </c>
      <c r="F46" s="69">
        <f t="shared" si="24"/>
        <v>0</v>
      </c>
      <c r="G46" s="70">
        <f t="shared" si="25"/>
        <v>0</v>
      </c>
      <c r="H46" s="68">
        <v>0</v>
      </c>
      <c r="I46" s="68">
        <v>0</v>
      </c>
      <c r="J46" s="69">
        <f t="shared" si="26"/>
        <v>0</v>
      </c>
      <c r="K46" s="70">
        <f t="shared" si="27"/>
        <v>0</v>
      </c>
      <c r="L46" s="68">
        <v>0</v>
      </c>
      <c r="M46" s="68">
        <v>0</v>
      </c>
      <c r="N46" s="69">
        <f t="shared" si="28"/>
        <v>0</v>
      </c>
      <c r="O46" s="70">
        <f t="shared" si="29"/>
        <v>0</v>
      </c>
      <c r="Q46" s="65">
        <f t="shared" si="43"/>
        <v>0.71180555555555547</v>
      </c>
      <c r="R46" s="66" t="s">
        <v>6</v>
      </c>
      <c r="S46" s="67">
        <f t="shared" si="46"/>
        <v>0.71527777777777768</v>
      </c>
      <c r="T46" s="68">
        <v>8</v>
      </c>
      <c r="U46" s="68">
        <v>0</v>
      </c>
      <c r="V46" s="69">
        <f t="shared" si="30"/>
        <v>44</v>
      </c>
      <c r="W46" s="70">
        <f t="shared" si="31"/>
        <v>0</v>
      </c>
      <c r="X46" s="68">
        <v>5</v>
      </c>
      <c r="Y46" s="68">
        <v>0</v>
      </c>
      <c r="Z46" s="69">
        <f t="shared" si="32"/>
        <v>27.5</v>
      </c>
      <c r="AA46" s="70">
        <f t="shared" si="33"/>
        <v>0</v>
      </c>
      <c r="AB46" s="68">
        <v>15</v>
      </c>
      <c r="AC46" s="68">
        <v>0</v>
      </c>
      <c r="AD46" s="69">
        <f t="shared" si="34"/>
        <v>82.5</v>
      </c>
      <c r="AE46" s="70">
        <f t="shared" si="35"/>
        <v>0</v>
      </c>
      <c r="AG46" s="65">
        <f t="shared" si="44"/>
        <v>0.71180555555555547</v>
      </c>
      <c r="AH46" s="66" t="s">
        <v>6</v>
      </c>
      <c r="AI46" s="67">
        <f t="shared" si="47"/>
        <v>0.71527777777777768</v>
      </c>
      <c r="AJ46" s="68">
        <v>4</v>
      </c>
      <c r="AK46" s="68">
        <v>0</v>
      </c>
      <c r="AL46" s="69">
        <f t="shared" si="36"/>
        <v>22</v>
      </c>
      <c r="AM46" s="70">
        <f t="shared" si="37"/>
        <v>0</v>
      </c>
      <c r="AN46" s="68">
        <v>8</v>
      </c>
      <c r="AO46" s="68">
        <v>0</v>
      </c>
      <c r="AP46" s="69">
        <f t="shared" si="38"/>
        <v>44</v>
      </c>
      <c r="AQ46" s="70">
        <f t="shared" si="39"/>
        <v>0</v>
      </c>
      <c r="AR46" s="68">
        <v>10</v>
      </c>
      <c r="AS46" s="68">
        <v>0</v>
      </c>
      <c r="AT46" s="69">
        <f t="shared" si="40"/>
        <v>55</v>
      </c>
      <c r="AU46" s="70">
        <f t="shared" si="41"/>
        <v>0</v>
      </c>
    </row>
    <row r="47" spans="1:48" x14ac:dyDescent="0.2">
      <c r="A47" s="65">
        <f t="shared" si="42"/>
        <v>0.71527777777777768</v>
      </c>
      <c r="B47" s="66" t="s">
        <v>6</v>
      </c>
      <c r="C47" s="67">
        <f t="shared" si="45"/>
        <v>0.71874999999999989</v>
      </c>
      <c r="D47" s="68">
        <v>0</v>
      </c>
      <c r="E47" s="68">
        <v>0</v>
      </c>
      <c r="F47" s="69">
        <f t="shared" si="24"/>
        <v>0</v>
      </c>
      <c r="G47" s="70">
        <f t="shared" si="25"/>
        <v>0</v>
      </c>
      <c r="H47" s="68">
        <v>0</v>
      </c>
      <c r="I47" s="68">
        <v>0</v>
      </c>
      <c r="J47" s="69">
        <f t="shared" si="26"/>
        <v>0</v>
      </c>
      <c r="K47" s="70">
        <f t="shared" si="27"/>
        <v>0</v>
      </c>
      <c r="L47" s="68">
        <v>0</v>
      </c>
      <c r="M47" s="68">
        <v>0</v>
      </c>
      <c r="N47" s="69">
        <f t="shared" si="28"/>
        <v>0</v>
      </c>
      <c r="O47" s="70">
        <f t="shared" si="29"/>
        <v>0</v>
      </c>
      <c r="Q47" s="65">
        <f t="shared" si="43"/>
        <v>0.71527777777777768</v>
      </c>
      <c r="R47" s="66" t="s">
        <v>6</v>
      </c>
      <c r="S47" s="67">
        <f t="shared" si="46"/>
        <v>0.71874999999999989</v>
      </c>
      <c r="T47" s="68">
        <v>6</v>
      </c>
      <c r="U47" s="68">
        <v>0</v>
      </c>
      <c r="V47" s="69">
        <f t="shared" si="30"/>
        <v>33</v>
      </c>
      <c r="W47" s="70">
        <f t="shared" si="31"/>
        <v>0</v>
      </c>
      <c r="X47" s="68">
        <v>6</v>
      </c>
      <c r="Y47" s="68">
        <v>0</v>
      </c>
      <c r="Z47" s="69">
        <f t="shared" si="32"/>
        <v>33</v>
      </c>
      <c r="AA47" s="70">
        <f t="shared" si="33"/>
        <v>0</v>
      </c>
      <c r="AB47" s="68">
        <v>16</v>
      </c>
      <c r="AC47" s="68">
        <v>0</v>
      </c>
      <c r="AD47" s="69">
        <f t="shared" si="34"/>
        <v>88</v>
      </c>
      <c r="AE47" s="70">
        <f t="shared" si="35"/>
        <v>0</v>
      </c>
      <c r="AG47" s="65">
        <f t="shared" si="44"/>
        <v>0.71527777777777768</v>
      </c>
      <c r="AH47" s="66" t="s">
        <v>6</v>
      </c>
      <c r="AI47" s="67">
        <f t="shared" si="47"/>
        <v>0.71874999999999989</v>
      </c>
      <c r="AJ47" s="68">
        <v>2</v>
      </c>
      <c r="AK47" s="68">
        <v>0</v>
      </c>
      <c r="AL47" s="69">
        <f t="shared" si="36"/>
        <v>11</v>
      </c>
      <c r="AM47" s="70">
        <f t="shared" si="37"/>
        <v>0</v>
      </c>
      <c r="AN47" s="68">
        <v>4</v>
      </c>
      <c r="AO47" s="68">
        <v>0</v>
      </c>
      <c r="AP47" s="69">
        <f t="shared" si="38"/>
        <v>22</v>
      </c>
      <c r="AQ47" s="70">
        <f t="shared" si="39"/>
        <v>0</v>
      </c>
      <c r="AR47" s="68">
        <v>9</v>
      </c>
      <c r="AS47" s="68">
        <v>0</v>
      </c>
      <c r="AT47" s="69">
        <f t="shared" si="40"/>
        <v>49.5</v>
      </c>
      <c r="AU47" s="70">
        <f t="shared" si="41"/>
        <v>0</v>
      </c>
    </row>
    <row r="48" spans="1:48" x14ac:dyDescent="0.2">
      <c r="A48" s="65">
        <f t="shared" si="42"/>
        <v>0.71874999999999989</v>
      </c>
      <c r="B48" s="66" t="s">
        <v>6</v>
      </c>
      <c r="C48" s="67">
        <f t="shared" si="45"/>
        <v>0.7222222222222221</v>
      </c>
      <c r="D48" s="68">
        <v>0</v>
      </c>
      <c r="E48" s="68">
        <v>0</v>
      </c>
      <c r="F48" s="69">
        <f t="shared" si="24"/>
        <v>0</v>
      </c>
      <c r="G48" s="70">
        <f t="shared" si="25"/>
        <v>0</v>
      </c>
      <c r="H48" s="68">
        <v>0</v>
      </c>
      <c r="I48" s="68">
        <v>0</v>
      </c>
      <c r="J48" s="69">
        <f t="shared" si="26"/>
        <v>0</v>
      </c>
      <c r="K48" s="70">
        <f t="shared" si="27"/>
        <v>0</v>
      </c>
      <c r="L48" s="68">
        <v>0</v>
      </c>
      <c r="M48" s="68">
        <v>0</v>
      </c>
      <c r="N48" s="69">
        <f t="shared" si="28"/>
        <v>0</v>
      </c>
      <c r="O48" s="70">
        <f t="shared" si="29"/>
        <v>0</v>
      </c>
      <c r="Q48" s="65">
        <f t="shared" si="43"/>
        <v>0.71874999999999989</v>
      </c>
      <c r="R48" s="66" t="s">
        <v>6</v>
      </c>
      <c r="S48" s="67">
        <f t="shared" si="46"/>
        <v>0.7222222222222221</v>
      </c>
      <c r="T48" s="68">
        <v>7</v>
      </c>
      <c r="U48" s="68">
        <v>0</v>
      </c>
      <c r="V48" s="69">
        <f t="shared" si="30"/>
        <v>38.5</v>
      </c>
      <c r="W48" s="70">
        <f t="shared" si="31"/>
        <v>0</v>
      </c>
      <c r="X48" s="68">
        <v>8</v>
      </c>
      <c r="Y48" s="68">
        <v>0</v>
      </c>
      <c r="Z48" s="69">
        <f t="shared" si="32"/>
        <v>44</v>
      </c>
      <c r="AA48" s="70">
        <f t="shared" si="33"/>
        <v>0</v>
      </c>
      <c r="AB48" s="68">
        <v>12</v>
      </c>
      <c r="AC48" s="68">
        <v>0</v>
      </c>
      <c r="AD48" s="69">
        <f t="shared" si="34"/>
        <v>66</v>
      </c>
      <c r="AE48" s="70">
        <f t="shared" si="35"/>
        <v>0</v>
      </c>
      <c r="AG48" s="65">
        <f t="shared" si="44"/>
        <v>0.71874999999999989</v>
      </c>
      <c r="AH48" s="66" t="s">
        <v>6</v>
      </c>
      <c r="AI48" s="67">
        <f t="shared" si="47"/>
        <v>0.7222222222222221</v>
      </c>
      <c r="AJ48" s="68">
        <v>4</v>
      </c>
      <c r="AK48" s="68">
        <v>0</v>
      </c>
      <c r="AL48" s="69">
        <f t="shared" si="36"/>
        <v>22</v>
      </c>
      <c r="AM48" s="70">
        <f t="shared" si="37"/>
        <v>0</v>
      </c>
      <c r="AN48" s="68">
        <v>5</v>
      </c>
      <c r="AO48" s="68">
        <v>0</v>
      </c>
      <c r="AP48" s="69">
        <f t="shared" si="38"/>
        <v>27.5</v>
      </c>
      <c r="AQ48" s="70">
        <f t="shared" si="39"/>
        <v>0</v>
      </c>
      <c r="AR48" s="68">
        <v>7</v>
      </c>
      <c r="AS48" s="68">
        <v>0</v>
      </c>
      <c r="AT48" s="69">
        <f t="shared" si="40"/>
        <v>38.5</v>
      </c>
      <c r="AU48" s="70">
        <f t="shared" si="41"/>
        <v>0</v>
      </c>
    </row>
    <row r="49" spans="1:47" x14ac:dyDescent="0.2">
      <c r="A49" s="65">
        <f t="shared" si="42"/>
        <v>0.7222222222222221</v>
      </c>
      <c r="B49" s="66" t="s">
        <v>6</v>
      </c>
      <c r="C49" s="67">
        <f t="shared" si="45"/>
        <v>0.72569444444444431</v>
      </c>
      <c r="D49" s="68">
        <v>0</v>
      </c>
      <c r="E49" s="68">
        <v>0</v>
      </c>
      <c r="F49" s="69">
        <f t="shared" si="24"/>
        <v>0</v>
      </c>
      <c r="G49" s="70">
        <f t="shared" si="25"/>
        <v>0</v>
      </c>
      <c r="H49" s="68">
        <v>0</v>
      </c>
      <c r="I49" s="68">
        <v>0</v>
      </c>
      <c r="J49" s="69">
        <f t="shared" si="26"/>
        <v>0</v>
      </c>
      <c r="K49" s="70">
        <f t="shared" si="27"/>
        <v>0</v>
      </c>
      <c r="L49" s="68">
        <v>0</v>
      </c>
      <c r="M49" s="68">
        <v>0</v>
      </c>
      <c r="N49" s="69">
        <f t="shared" si="28"/>
        <v>0</v>
      </c>
      <c r="O49" s="70">
        <f t="shared" si="29"/>
        <v>0</v>
      </c>
      <c r="Q49" s="65">
        <f t="shared" si="43"/>
        <v>0.7222222222222221</v>
      </c>
      <c r="R49" s="66" t="s">
        <v>6</v>
      </c>
      <c r="S49" s="67">
        <f t="shared" si="46"/>
        <v>0.72569444444444431</v>
      </c>
      <c r="T49" s="68">
        <v>5</v>
      </c>
      <c r="U49" s="68">
        <v>0</v>
      </c>
      <c r="V49" s="69">
        <f t="shared" si="30"/>
        <v>27.5</v>
      </c>
      <c r="W49" s="70">
        <f t="shared" si="31"/>
        <v>0</v>
      </c>
      <c r="X49" s="68">
        <v>5</v>
      </c>
      <c r="Y49" s="68">
        <v>0</v>
      </c>
      <c r="Z49" s="69">
        <f t="shared" si="32"/>
        <v>27.5</v>
      </c>
      <c r="AA49" s="70">
        <f t="shared" si="33"/>
        <v>0</v>
      </c>
      <c r="AB49" s="68">
        <v>17</v>
      </c>
      <c r="AC49" s="68">
        <v>0</v>
      </c>
      <c r="AD49" s="69">
        <f t="shared" si="34"/>
        <v>93.5</v>
      </c>
      <c r="AE49" s="70">
        <f t="shared" si="35"/>
        <v>0</v>
      </c>
      <c r="AG49" s="65">
        <f t="shared" si="44"/>
        <v>0.7222222222222221</v>
      </c>
      <c r="AH49" s="66" t="s">
        <v>6</v>
      </c>
      <c r="AI49" s="67">
        <f t="shared" si="47"/>
        <v>0.72569444444444431</v>
      </c>
      <c r="AJ49" s="68">
        <v>5</v>
      </c>
      <c r="AK49" s="68">
        <v>0</v>
      </c>
      <c r="AL49" s="69">
        <f t="shared" si="36"/>
        <v>27.5</v>
      </c>
      <c r="AM49" s="70">
        <f t="shared" si="37"/>
        <v>0</v>
      </c>
      <c r="AN49" s="68">
        <v>6</v>
      </c>
      <c r="AO49" s="68">
        <v>0</v>
      </c>
      <c r="AP49" s="69">
        <f t="shared" si="38"/>
        <v>33</v>
      </c>
      <c r="AQ49" s="70">
        <f t="shared" si="39"/>
        <v>0</v>
      </c>
      <c r="AR49" s="68">
        <v>8</v>
      </c>
      <c r="AS49" s="68">
        <v>0</v>
      </c>
      <c r="AT49" s="69">
        <f t="shared" si="40"/>
        <v>44</v>
      </c>
      <c r="AU49" s="70">
        <f t="shared" si="41"/>
        <v>0</v>
      </c>
    </row>
    <row r="50" spans="1:47" x14ac:dyDescent="0.2">
      <c r="A50" s="65">
        <f t="shared" si="42"/>
        <v>0.72569444444444431</v>
      </c>
      <c r="B50" s="66" t="s">
        <v>6</v>
      </c>
      <c r="C50" s="67">
        <f t="shared" si="45"/>
        <v>0.72916666666666652</v>
      </c>
      <c r="D50" s="68">
        <v>0</v>
      </c>
      <c r="E50" s="68">
        <v>0</v>
      </c>
      <c r="F50" s="69">
        <f t="shared" si="24"/>
        <v>0</v>
      </c>
      <c r="G50" s="70">
        <f t="shared" si="25"/>
        <v>0</v>
      </c>
      <c r="H50" s="68">
        <v>0</v>
      </c>
      <c r="I50" s="68">
        <v>0</v>
      </c>
      <c r="J50" s="69">
        <f t="shared" si="26"/>
        <v>0</v>
      </c>
      <c r="K50" s="70">
        <f t="shared" si="27"/>
        <v>0</v>
      </c>
      <c r="L50" s="68">
        <v>0</v>
      </c>
      <c r="M50" s="68">
        <v>0</v>
      </c>
      <c r="N50" s="69">
        <f t="shared" si="28"/>
        <v>0</v>
      </c>
      <c r="O50" s="70">
        <f t="shared" si="29"/>
        <v>0</v>
      </c>
      <c r="Q50" s="65">
        <f t="shared" si="43"/>
        <v>0.72569444444444431</v>
      </c>
      <c r="R50" s="66" t="s">
        <v>6</v>
      </c>
      <c r="S50" s="67">
        <f t="shared" si="46"/>
        <v>0.72916666666666652</v>
      </c>
      <c r="T50" s="68">
        <v>13</v>
      </c>
      <c r="U50" s="68">
        <v>0</v>
      </c>
      <c r="V50" s="69">
        <f t="shared" si="30"/>
        <v>71.5</v>
      </c>
      <c r="W50" s="70">
        <f t="shared" si="31"/>
        <v>0</v>
      </c>
      <c r="X50" s="68">
        <v>6</v>
      </c>
      <c r="Y50" s="68">
        <v>0</v>
      </c>
      <c r="Z50" s="69">
        <f t="shared" si="32"/>
        <v>33</v>
      </c>
      <c r="AA50" s="70">
        <f t="shared" si="33"/>
        <v>0</v>
      </c>
      <c r="AB50" s="68">
        <v>20</v>
      </c>
      <c r="AC50" s="68">
        <v>0</v>
      </c>
      <c r="AD50" s="69">
        <f t="shared" si="34"/>
        <v>110</v>
      </c>
      <c r="AE50" s="70">
        <f t="shared" si="35"/>
        <v>0</v>
      </c>
      <c r="AG50" s="65">
        <f t="shared" si="44"/>
        <v>0.72569444444444431</v>
      </c>
      <c r="AH50" s="66" t="s">
        <v>6</v>
      </c>
      <c r="AI50" s="67">
        <f t="shared" si="47"/>
        <v>0.72916666666666652</v>
      </c>
      <c r="AJ50" s="68">
        <v>4</v>
      </c>
      <c r="AK50" s="68">
        <v>0</v>
      </c>
      <c r="AL50" s="69">
        <f t="shared" si="36"/>
        <v>22</v>
      </c>
      <c r="AM50" s="70">
        <f t="shared" si="37"/>
        <v>0</v>
      </c>
      <c r="AN50" s="68">
        <v>4</v>
      </c>
      <c r="AO50" s="68">
        <v>0</v>
      </c>
      <c r="AP50" s="69">
        <f t="shared" si="38"/>
        <v>22</v>
      </c>
      <c r="AQ50" s="70">
        <f t="shared" si="39"/>
        <v>0</v>
      </c>
      <c r="AR50" s="68">
        <v>9</v>
      </c>
      <c r="AS50" s="68">
        <v>0</v>
      </c>
      <c r="AT50" s="69">
        <f t="shared" si="40"/>
        <v>49.5</v>
      </c>
      <c r="AU50" s="70">
        <f t="shared" si="41"/>
        <v>0</v>
      </c>
    </row>
    <row r="51" spans="1:47" x14ac:dyDescent="0.2">
      <c r="A51" s="65">
        <f t="shared" si="42"/>
        <v>0.72916666666666652</v>
      </c>
      <c r="B51" s="66" t="s">
        <v>6</v>
      </c>
      <c r="C51" s="67">
        <f t="shared" si="45"/>
        <v>0.73263888888888873</v>
      </c>
      <c r="D51" s="68">
        <v>0</v>
      </c>
      <c r="E51" s="68">
        <v>0</v>
      </c>
      <c r="F51" s="69">
        <f t="shared" si="24"/>
        <v>0</v>
      </c>
      <c r="G51" s="70">
        <f t="shared" si="25"/>
        <v>0</v>
      </c>
      <c r="H51" s="68">
        <v>0</v>
      </c>
      <c r="I51" s="68">
        <v>0</v>
      </c>
      <c r="J51" s="69">
        <f t="shared" si="26"/>
        <v>0</v>
      </c>
      <c r="K51" s="70">
        <f t="shared" si="27"/>
        <v>0</v>
      </c>
      <c r="L51" s="68">
        <v>0</v>
      </c>
      <c r="M51" s="68">
        <v>0</v>
      </c>
      <c r="N51" s="69">
        <f t="shared" si="28"/>
        <v>0</v>
      </c>
      <c r="O51" s="70">
        <f t="shared" si="29"/>
        <v>0</v>
      </c>
      <c r="Q51" s="65">
        <f t="shared" si="43"/>
        <v>0.72916666666666652</v>
      </c>
      <c r="R51" s="66" t="s">
        <v>6</v>
      </c>
      <c r="S51" s="67">
        <f t="shared" si="46"/>
        <v>0.73263888888888873</v>
      </c>
      <c r="T51" s="68">
        <v>10</v>
      </c>
      <c r="U51" s="68">
        <v>0</v>
      </c>
      <c r="V51" s="69">
        <f t="shared" si="30"/>
        <v>55</v>
      </c>
      <c r="W51" s="70">
        <f t="shared" si="31"/>
        <v>0</v>
      </c>
      <c r="X51" s="68">
        <v>4</v>
      </c>
      <c r="Y51" s="68">
        <v>0</v>
      </c>
      <c r="Z51" s="69">
        <f t="shared" si="32"/>
        <v>22</v>
      </c>
      <c r="AA51" s="70">
        <f t="shared" si="33"/>
        <v>0</v>
      </c>
      <c r="AB51" s="68">
        <v>18</v>
      </c>
      <c r="AC51" s="68">
        <v>0</v>
      </c>
      <c r="AD51" s="69">
        <f t="shared" si="34"/>
        <v>99</v>
      </c>
      <c r="AE51" s="70">
        <f t="shared" si="35"/>
        <v>0</v>
      </c>
      <c r="AG51" s="65">
        <f t="shared" si="44"/>
        <v>0.72916666666666652</v>
      </c>
      <c r="AH51" s="66" t="s">
        <v>6</v>
      </c>
      <c r="AI51" s="67">
        <f t="shared" si="47"/>
        <v>0.73263888888888873</v>
      </c>
      <c r="AJ51" s="68">
        <v>3</v>
      </c>
      <c r="AK51" s="68">
        <v>0</v>
      </c>
      <c r="AL51" s="69">
        <f t="shared" si="36"/>
        <v>16.5</v>
      </c>
      <c r="AM51" s="70">
        <f t="shared" si="37"/>
        <v>0</v>
      </c>
      <c r="AN51" s="68">
        <v>5</v>
      </c>
      <c r="AO51" s="68">
        <v>0</v>
      </c>
      <c r="AP51" s="69">
        <f t="shared" si="38"/>
        <v>27.5</v>
      </c>
      <c r="AQ51" s="70">
        <f t="shared" si="39"/>
        <v>0</v>
      </c>
      <c r="AR51" s="68">
        <v>11</v>
      </c>
      <c r="AS51" s="68">
        <v>0</v>
      </c>
      <c r="AT51" s="69">
        <f t="shared" si="40"/>
        <v>60.5</v>
      </c>
      <c r="AU51" s="70">
        <f t="shared" si="41"/>
        <v>0</v>
      </c>
    </row>
    <row r="52" spans="1:47" x14ac:dyDescent="0.2">
      <c r="A52" s="65">
        <f t="shared" si="42"/>
        <v>0.73263888888888873</v>
      </c>
      <c r="B52" s="66" t="s">
        <v>6</v>
      </c>
      <c r="C52" s="67">
        <f t="shared" si="45"/>
        <v>0.73611111111111094</v>
      </c>
      <c r="D52" s="68">
        <v>0</v>
      </c>
      <c r="E52" s="68">
        <v>0</v>
      </c>
      <c r="F52" s="69">
        <f t="shared" si="24"/>
        <v>0</v>
      </c>
      <c r="G52" s="70">
        <f t="shared" si="25"/>
        <v>0</v>
      </c>
      <c r="H52" s="68">
        <v>0</v>
      </c>
      <c r="I52" s="68">
        <v>0</v>
      </c>
      <c r="J52" s="69">
        <f t="shared" si="26"/>
        <v>0</v>
      </c>
      <c r="K52" s="70">
        <f t="shared" si="27"/>
        <v>0</v>
      </c>
      <c r="L52" s="68">
        <v>0</v>
      </c>
      <c r="M52" s="68">
        <v>0</v>
      </c>
      <c r="N52" s="69">
        <f t="shared" si="28"/>
        <v>0</v>
      </c>
      <c r="O52" s="70">
        <f t="shared" si="29"/>
        <v>0</v>
      </c>
      <c r="Q52" s="65">
        <f t="shared" si="43"/>
        <v>0.73263888888888873</v>
      </c>
      <c r="R52" s="66" t="s">
        <v>6</v>
      </c>
      <c r="S52" s="67">
        <f t="shared" si="46"/>
        <v>0.73611111111111094</v>
      </c>
      <c r="T52" s="68">
        <v>11</v>
      </c>
      <c r="U52" s="68">
        <v>0</v>
      </c>
      <c r="V52" s="69">
        <f t="shared" si="30"/>
        <v>60.5</v>
      </c>
      <c r="W52" s="70">
        <f t="shared" si="31"/>
        <v>0</v>
      </c>
      <c r="X52" s="68">
        <v>6</v>
      </c>
      <c r="Y52" s="68">
        <v>0</v>
      </c>
      <c r="Z52" s="69">
        <f t="shared" si="32"/>
        <v>33</v>
      </c>
      <c r="AA52" s="70">
        <f t="shared" si="33"/>
        <v>0</v>
      </c>
      <c r="AB52" s="68">
        <v>13</v>
      </c>
      <c r="AC52" s="68">
        <v>0</v>
      </c>
      <c r="AD52" s="69">
        <f t="shared" si="34"/>
        <v>71.5</v>
      </c>
      <c r="AE52" s="70">
        <f t="shared" si="35"/>
        <v>0</v>
      </c>
      <c r="AG52" s="65">
        <f t="shared" si="44"/>
        <v>0.73263888888888873</v>
      </c>
      <c r="AH52" s="66" t="s">
        <v>6</v>
      </c>
      <c r="AI52" s="67">
        <f t="shared" si="47"/>
        <v>0.73611111111111094</v>
      </c>
      <c r="AJ52" s="68">
        <v>3</v>
      </c>
      <c r="AK52" s="68">
        <v>0</v>
      </c>
      <c r="AL52" s="69">
        <f t="shared" si="36"/>
        <v>16.5</v>
      </c>
      <c r="AM52" s="70">
        <f t="shared" si="37"/>
        <v>0</v>
      </c>
      <c r="AN52" s="68">
        <v>6</v>
      </c>
      <c r="AO52" s="68">
        <v>0</v>
      </c>
      <c r="AP52" s="69">
        <f t="shared" si="38"/>
        <v>33</v>
      </c>
      <c r="AQ52" s="70">
        <f t="shared" si="39"/>
        <v>0</v>
      </c>
      <c r="AR52" s="68">
        <v>8</v>
      </c>
      <c r="AS52" s="68">
        <v>0</v>
      </c>
      <c r="AT52" s="69">
        <f t="shared" si="40"/>
        <v>44</v>
      </c>
      <c r="AU52" s="70">
        <f t="shared" si="41"/>
        <v>0</v>
      </c>
    </row>
    <row r="53" spans="1:47" x14ac:dyDescent="0.2">
      <c r="A53" s="65">
        <f t="shared" si="42"/>
        <v>0.73611111111111094</v>
      </c>
      <c r="B53" s="66" t="s">
        <v>6</v>
      </c>
      <c r="C53" s="67">
        <f t="shared" si="45"/>
        <v>0.73958333333333315</v>
      </c>
      <c r="D53" s="68">
        <v>0</v>
      </c>
      <c r="E53" s="68">
        <v>0</v>
      </c>
      <c r="F53" s="69">
        <f t="shared" si="24"/>
        <v>0</v>
      </c>
      <c r="G53" s="70">
        <f t="shared" si="25"/>
        <v>0</v>
      </c>
      <c r="H53" s="68">
        <v>0</v>
      </c>
      <c r="I53" s="68">
        <v>0</v>
      </c>
      <c r="J53" s="69">
        <f t="shared" si="26"/>
        <v>0</v>
      </c>
      <c r="K53" s="70">
        <f t="shared" si="27"/>
        <v>0</v>
      </c>
      <c r="L53" s="68">
        <v>0</v>
      </c>
      <c r="M53" s="68">
        <v>0</v>
      </c>
      <c r="N53" s="69">
        <f t="shared" si="28"/>
        <v>0</v>
      </c>
      <c r="O53" s="70">
        <f t="shared" si="29"/>
        <v>0</v>
      </c>
      <c r="Q53" s="65">
        <f t="shared" si="43"/>
        <v>0.73611111111111094</v>
      </c>
      <c r="R53" s="66" t="s">
        <v>6</v>
      </c>
      <c r="S53" s="67">
        <f t="shared" si="46"/>
        <v>0.73958333333333315</v>
      </c>
      <c r="T53" s="68">
        <v>11</v>
      </c>
      <c r="U53" s="68">
        <v>0</v>
      </c>
      <c r="V53" s="69">
        <f t="shared" si="30"/>
        <v>60.5</v>
      </c>
      <c r="W53" s="70">
        <f t="shared" si="31"/>
        <v>0</v>
      </c>
      <c r="X53" s="68">
        <v>7</v>
      </c>
      <c r="Y53" s="68">
        <v>0</v>
      </c>
      <c r="Z53" s="69">
        <f t="shared" si="32"/>
        <v>38.5</v>
      </c>
      <c r="AA53" s="70">
        <f t="shared" si="33"/>
        <v>0</v>
      </c>
      <c r="AB53" s="68">
        <v>15</v>
      </c>
      <c r="AC53" s="68">
        <v>0</v>
      </c>
      <c r="AD53" s="69">
        <f t="shared" si="34"/>
        <v>82.5</v>
      </c>
      <c r="AE53" s="70">
        <f t="shared" si="35"/>
        <v>0</v>
      </c>
      <c r="AG53" s="65">
        <f t="shared" si="44"/>
        <v>0.73611111111111094</v>
      </c>
      <c r="AH53" s="66" t="s">
        <v>6</v>
      </c>
      <c r="AI53" s="67">
        <f t="shared" si="47"/>
        <v>0.73958333333333315</v>
      </c>
      <c r="AJ53" s="68">
        <v>6</v>
      </c>
      <c r="AK53" s="68">
        <v>0</v>
      </c>
      <c r="AL53" s="69">
        <f t="shared" si="36"/>
        <v>33</v>
      </c>
      <c r="AM53" s="70">
        <f t="shared" si="37"/>
        <v>0</v>
      </c>
      <c r="AN53" s="68">
        <v>4</v>
      </c>
      <c r="AO53" s="68">
        <v>0</v>
      </c>
      <c r="AP53" s="69">
        <f t="shared" si="38"/>
        <v>22</v>
      </c>
      <c r="AQ53" s="70">
        <f t="shared" si="39"/>
        <v>0</v>
      </c>
      <c r="AR53" s="68">
        <v>9</v>
      </c>
      <c r="AS53" s="68">
        <v>0</v>
      </c>
      <c r="AT53" s="69">
        <f t="shared" si="40"/>
        <v>49.5</v>
      </c>
      <c r="AU53" s="70">
        <f t="shared" si="41"/>
        <v>0</v>
      </c>
    </row>
    <row r="54" spans="1:47" x14ac:dyDescent="0.2">
      <c r="A54" s="65">
        <f t="shared" si="42"/>
        <v>0.73958333333333315</v>
      </c>
      <c r="B54" s="66" t="s">
        <v>6</v>
      </c>
      <c r="C54" s="67">
        <f t="shared" si="45"/>
        <v>0.74305555555555536</v>
      </c>
      <c r="D54" s="68">
        <v>0</v>
      </c>
      <c r="E54" s="68">
        <v>0</v>
      </c>
      <c r="F54" s="69">
        <f t="shared" si="24"/>
        <v>0</v>
      </c>
      <c r="G54" s="70">
        <f t="shared" si="25"/>
        <v>0</v>
      </c>
      <c r="H54" s="68">
        <v>0</v>
      </c>
      <c r="I54" s="68">
        <v>0</v>
      </c>
      <c r="J54" s="69">
        <f t="shared" si="26"/>
        <v>0</v>
      </c>
      <c r="K54" s="70">
        <f t="shared" si="27"/>
        <v>0</v>
      </c>
      <c r="L54" s="68">
        <v>0</v>
      </c>
      <c r="M54" s="68">
        <v>0</v>
      </c>
      <c r="N54" s="69">
        <f t="shared" si="28"/>
        <v>0</v>
      </c>
      <c r="O54" s="70">
        <f t="shared" si="29"/>
        <v>0</v>
      </c>
      <c r="Q54" s="65">
        <f t="shared" si="43"/>
        <v>0.73958333333333315</v>
      </c>
      <c r="R54" s="66" t="s">
        <v>6</v>
      </c>
      <c r="S54" s="67">
        <f t="shared" si="46"/>
        <v>0.74305555555555536</v>
      </c>
      <c r="T54" s="68">
        <v>12</v>
      </c>
      <c r="U54" s="68">
        <v>0</v>
      </c>
      <c r="V54" s="69">
        <f t="shared" si="30"/>
        <v>66</v>
      </c>
      <c r="W54" s="70">
        <f t="shared" si="31"/>
        <v>0</v>
      </c>
      <c r="X54" s="68">
        <v>5</v>
      </c>
      <c r="Y54" s="68">
        <v>0</v>
      </c>
      <c r="Z54" s="69">
        <f t="shared" si="32"/>
        <v>27.5</v>
      </c>
      <c r="AA54" s="70">
        <f t="shared" si="33"/>
        <v>0</v>
      </c>
      <c r="AB54" s="68">
        <v>11</v>
      </c>
      <c r="AC54" s="68">
        <v>0</v>
      </c>
      <c r="AD54" s="69">
        <f t="shared" si="34"/>
        <v>60.5</v>
      </c>
      <c r="AE54" s="70">
        <f t="shared" si="35"/>
        <v>0</v>
      </c>
      <c r="AG54" s="65">
        <f t="shared" si="44"/>
        <v>0.73958333333333315</v>
      </c>
      <c r="AH54" s="66" t="s">
        <v>6</v>
      </c>
      <c r="AI54" s="67">
        <f t="shared" si="47"/>
        <v>0.74305555555555536</v>
      </c>
      <c r="AJ54" s="68">
        <v>2</v>
      </c>
      <c r="AK54" s="68">
        <v>0</v>
      </c>
      <c r="AL54" s="69">
        <f t="shared" si="36"/>
        <v>11</v>
      </c>
      <c r="AM54" s="70">
        <f t="shared" si="37"/>
        <v>0</v>
      </c>
      <c r="AN54" s="68">
        <v>4</v>
      </c>
      <c r="AO54" s="68">
        <v>0</v>
      </c>
      <c r="AP54" s="69">
        <f t="shared" si="38"/>
        <v>22</v>
      </c>
      <c r="AQ54" s="70">
        <f t="shared" si="39"/>
        <v>0</v>
      </c>
      <c r="AR54" s="68">
        <v>7</v>
      </c>
      <c r="AS54" s="68">
        <v>0</v>
      </c>
      <c r="AT54" s="69">
        <f t="shared" si="40"/>
        <v>38.5</v>
      </c>
      <c r="AU54" s="70">
        <f t="shared" si="41"/>
        <v>0</v>
      </c>
    </row>
    <row r="55" spans="1:47" x14ac:dyDescent="0.2">
      <c r="A55" s="65">
        <f t="shared" si="42"/>
        <v>0.74305555555555536</v>
      </c>
      <c r="B55" s="66" t="s">
        <v>6</v>
      </c>
      <c r="C55" s="67">
        <f t="shared" si="45"/>
        <v>0.74652777777777757</v>
      </c>
      <c r="D55" s="68">
        <v>0</v>
      </c>
      <c r="E55" s="68">
        <v>0</v>
      </c>
      <c r="F55" s="69">
        <f t="shared" si="24"/>
        <v>0</v>
      </c>
      <c r="G55" s="70">
        <f t="shared" si="25"/>
        <v>0</v>
      </c>
      <c r="H55" s="68">
        <v>0</v>
      </c>
      <c r="I55" s="68">
        <v>0</v>
      </c>
      <c r="J55" s="69">
        <f t="shared" si="26"/>
        <v>0</v>
      </c>
      <c r="K55" s="70">
        <f t="shared" si="27"/>
        <v>0</v>
      </c>
      <c r="L55" s="68">
        <v>0</v>
      </c>
      <c r="M55" s="68">
        <v>0</v>
      </c>
      <c r="N55" s="69">
        <f t="shared" si="28"/>
        <v>0</v>
      </c>
      <c r="O55" s="70">
        <f t="shared" si="29"/>
        <v>0</v>
      </c>
      <c r="Q55" s="65">
        <f t="shared" si="43"/>
        <v>0.74305555555555536</v>
      </c>
      <c r="R55" s="66" t="s">
        <v>6</v>
      </c>
      <c r="S55" s="67">
        <f t="shared" si="46"/>
        <v>0.74652777777777757</v>
      </c>
      <c r="T55" s="68">
        <v>10</v>
      </c>
      <c r="U55" s="68">
        <v>0</v>
      </c>
      <c r="V55" s="69">
        <f t="shared" si="30"/>
        <v>55</v>
      </c>
      <c r="W55" s="70">
        <f t="shared" si="31"/>
        <v>0</v>
      </c>
      <c r="X55" s="68">
        <v>6</v>
      </c>
      <c r="Y55" s="68">
        <v>0</v>
      </c>
      <c r="Z55" s="69">
        <f t="shared" si="32"/>
        <v>33</v>
      </c>
      <c r="AA55" s="70">
        <f t="shared" si="33"/>
        <v>0</v>
      </c>
      <c r="AB55" s="68">
        <v>12</v>
      </c>
      <c r="AC55" s="68">
        <v>0</v>
      </c>
      <c r="AD55" s="69">
        <f t="shared" si="34"/>
        <v>66</v>
      </c>
      <c r="AE55" s="70">
        <f t="shared" si="35"/>
        <v>0</v>
      </c>
      <c r="AG55" s="65">
        <f t="shared" si="44"/>
        <v>0.74305555555555536</v>
      </c>
      <c r="AH55" s="66" t="s">
        <v>6</v>
      </c>
      <c r="AI55" s="67">
        <f t="shared" si="47"/>
        <v>0.74652777777777757</v>
      </c>
      <c r="AJ55" s="68">
        <v>2</v>
      </c>
      <c r="AK55" s="68">
        <v>0</v>
      </c>
      <c r="AL55" s="69">
        <f t="shared" si="36"/>
        <v>11</v>
      </c>
      <c r="AM55" s="70">
        <f t="shared" si="37"/>
        <v>0</v>
      </c>
      <c r="AN55" s="68">
        <v>5</v>
      </c>
      <c r="AO55" s="68">
        <v>0</v>
      </c>
      <c r="AP55" s="69">
        <f t="shared" si="38"/>
        <v>27.5</v>
      </c>
      <c r="AQ55" s="70">
        <f t="shared" si="39"/>
        <v>0</v>
      </c>
      <c r="AR55" s="68">
        <v>6</v>
      </c>
      <c r="AS55" s="68">
        <v>0</v>
      </c>
      <c r="AT55" s="69">
        <f t="shared" si="40"/>
        <v>33</v>
      </c>
      <c r="AU55" s="70">
        <f t="shared" si="41"/>
        <v>0</v>
      </c>
    </row>
    <row r="56" spans="1:47" x14ac:dyDescent="0.2">
      <c r="A56" s="65">
        <f t="shared" si="42"/>
        <v>0.74652777777777757</v>
      </c>
      <c r="B56" s="66" t="s">
        <v>6</v>
      </c>
      <c r="C56" s="67">
        <f t="shared" si="45"/>
        <v>0.74999999999999978</v>
      </c>
      <c r="D56" s="68">
        <v>0</v>
      </c>
      <c r="E56" s="68">
        <v>0</v>
      </c>
      <c r="F56" s="69">
        <f t="shared" si="24"/>
        <v>0</v>
      </c>
      <c r="G56" s="70">
        <f t="shared" si="25"/>
        <v>0</v>
      </c>
      <c r="H56" s="68">
        <v>0</v>
      </c>
      <c r="I56" s="68">
        <v>0</v>
      </c>
      <c r="J56" s="69">
        <f t="shared" si="26"/>
        <v>0</v>
      </c>
      <c r="K56" s="70">
        <f t="shared" si="27"/>
        <v>0</v>
      </c>
      <c r="L56" s="68">
        <v>0</v>
      </c>
      <c r="M56" s="68">
        <v>0</v>
      </c>
      <c r="N56" s="69">
        <f t="shared" si="28"/>
        <v>0</v>
      </c>
      <c r="O56" s="70">
        <f t="shared" si="29"/>
        <v>0</v>
      </c>
      <c r="Q56" s="65">
        <f t="shared" si="43"/>
        <v>0.74652777777777757</v>
      </c>
      <c r="R56" s="66" t="s">
        <v>6</v>
      </c>
      <c r="S56" s="67">
        <f t="shared" si="46"/>
        <v>0.74999999999999978</v>
      </c>
      <c r="T56" s="68">
        <v>8</v>
      </c>
      <c r="U56" s="68">
        <v>0</v>
      </c>
      <c r="V56" s="69">
        <f t="shared" si="30"/>
        <v>44</v>
      </c>
      <c r="W56" s="70">
        <f t="shared" si="31"/>
        <v>0</v>
      </c>
      <c r="X56" s="68">
        <v>8</v>
      </c>
      <c r="Y56" s="68">
        <v>0</v>
      </c>
      <c r="Z56" s="69">
        <f t="shared" si="32"/>
        <v>44</v>
      </c>
      <c r="AA56" s="70">
        <f t="shared" si="33"/>
        <v>0</v>
      </c>
      <c r="AB56" s="68">
        <v>14</v>
      </c>
      <c r="AC56" s="68">
        <v>0</v>
      </c>
      <c r="AD56" s="69">
        <f t="shared" si="34"/>
        <v>77</v>
      </c>
      <c r="AE56" s="70">
        <f t="shared" si="35"/>
        <v>0</v>
      </c>
      <c r="AG56" s="65">
        <f t="shared" si="44"/>
        <v>0.74652777777777757</v>
      </c>
      <c r="AH56" s="66" t="s">
        <v>6</v>
      </c>
      <c r="AI56" s="67">
        <f t="shared" si="47"/>
        <v>0.74999999999999978</v>
      </c>
      <c r="AJ56" s="68">
        <v>3</v>
      </c>
      <c r="AK56" s="68">
        <v>0</v>
      </c>
      <c r="AL56" s="69">
        <f t="shared" si="36"/>
        <v>16.5</v>
      </c>
      <c r="AM56" s="70">
        <f t="shared" si="37"/>
        <v>0</v>
      </c>
      <c r="AN56" s="68">
        <v>4</v>
      </c>
      <c r="AO56" s="68">
        <v>0</v>
      </c>
      <c r="AP56" s="69">
        <f t="shared" si="38"/>
        <v>22</v>
      </c>
      <c r="AQ56" s="70">
        <f t="shared" si="39"/>
        <v>0</v>
      </c>
      <c r="AR56" s="68">
        <v>7</v>
      </c>
      <c r="AS56" s="68">
        <v>0</v>
      </c>
      <c r="AT56" s="69">
        <f t="shared" si="40"/>
        <v>38.5</v>
      </c>
      <c r="AU56" s="70">
        <f t="shared" si="41"/>
        <v>0</v>
      </c>
    </row>
    <row r="57" spans="1:47" x14ac:dyDescent="0.2">
      <c r="A57" s="65">
        <f t="shared" si="42"/>
        <v>0.74999999999999978</v>
      </c>
      <c r="B57" s="66" t="s">
        <v>6</v>
      </c>
      <c r="C57" s="67">
        <f t="shared" si="45"/>
        <v>0.75347222222222199</v>
      </c>
      <c r="D57" s="68">
        <v>0</v>
      </c>
      <c r="E57" s="68">
        <v>0</v>
      </c>
      <c r="F57" s="69">
        <f t="shared" si="24"/>
        <v>0</v>
      </c>
      <c r="G57" s="70">
        <f t="shared" si="25"/>
        <v>0</v>
      </c>
      <c r="H57" s="68">
        <v>0</v>
      </c>
      <c r="I57" s="68">
        <v>0</v>
      </c>
      <c r="J57" s="69">
        <f t="shared" si="26"/>
        <v>0</v>
      </c>
      <c r="K57" s="70">
        <f t="shared" si="27"/>
        <v>0</v>
      </c>
      <c r="L57" s="68">
        <v>0</v>
      </c>
      <c r="M57" s="68">
        <v>0</v>
      </c>
      <c r="N57" s="69">
        <f t="shared" si="28"/>
        <v>0</v>
      </c>
      <c r="O57" s="70">
        <f t="shared" si="29"/>
        <v>0</v>
      </c>
      <c r="Q57" s="65">
        <f t="shared" si="43"/>
        <v>0.74999999999999978</v>
      </c>
      <c r="R57" s="66" t="s">
        <v>6</v>
      </c>
      <c r="S57" s="67">
        <f t="shared" si="46"/>
        <v>0.75347222222222199</v>
      </c>
      <c r="T57" s="68">
        <v>9</v>
      </c>
      <c r="U57" s="68">
        <v>0</v>
      </c>
      <c r="V57" s="69">
        <f t="shared" si="30"/>
        <v>49.5</v>
      </c>
      <c r="W57" s="70">
        <f t="shared" si="31"/>
        <v>0</v>
      </c>
      <c r="X57" s="68">
        <v>6</v>
      </c>
      <c r="Y57" s="68">
        <v>0</v>
      </c>
      <c r="Z57" s="69">
        <f t="shared" si="32"/>
        <v>33</v>
      </c>
      <c r="AA57" s="70">
        <f t="shared" si="33"/>
        <v>0</v>
      </c>
      <c r="AB57" s="68">
        <v>10</v>
      </c>
      <c r="AC57" s="68">
        <v>0</v>
      </c>
      <c r="AD57" s="69">
        <f t="shared" si="34"/>
        <v>55</v>
      </c>
      <c r="AE57" s="70">
        <f t="shared" si="35"/>
        <v>0</v>
      </c>
      <c r="AG57" s="65">
        <f t="shared" si="44"/>
        <v>0.74999999999999978</v>
      </c>
      <c r="AH57" s="66" t="s">
        <v>6</v>
      </c>
      <c r="AI57" s="67">
        <f t="shared" si="47"/>
        <v>0.75347222222222199</v>
      </c>
      <c r="AJ57" s="68">
        <v>5</v>
      </c>
      <c r="AK57" s="68">
        <v>0</v>
      </c>
      <c r="AL57" s="69">
        <f t="shared" si="36"/>
        <v>27.5</v>
      </c>
      <c r="AM57" s="70">
        <f t="shared" si="37"/>
        <v>0</v>
      </c>
      <c r="AN57" s="68">
        <v>5</v>
      </c>
      <c r="AO57" s="68">
        <v>0</v>
      </c>
      <c r="AP57" s="69">
        <f t="shared" si="38"/>
        <v>27.5</v>
      </c>
      <c r="AQ57" s="70">
        <f t="shared" si="39"/>
        <v>0</v>
      </c>
      <c r="AR57" s="68">
        <v>8</v>
      </c>
      <c r="AS57" s="68">
        <v>0</v>
      </c>
      <c r="AT57" s="69">
        <f t="shared" si="40"/>
        <v>44</v>
      </c>
      <c r="AU57" s="70">
        <f t="shared" si="41"/>
        <v>0</v>
      </c>
    </row>
    <row r="58" spans="1:47" x14ac:dyDescent="0.2">
      <c r="A58" s="65">
        <f t="shared" si="42"/>
        <v>0.75347222222222199</v>
      </c>
      <c r="B58" s="66" t="s">
        <v>6</v>
      </c>
      <c r="C58" s="67">
        <f t="shared" si="45"/>
        <v>0.7569444444444442</v>
      </c>
      <c r="D58" s="68">
        <v>0</v>
      </c>
      <c r="E58" s="68">
        <v>0</v>
      </c>
      <c r="F58" s="69">
        <f t="shared" si="24"/>
        <v>0</v>
      </c>
      <c r="G58" s="70">
        <f t="shared" si="25"/>
        <v>0</v>
      </c>
      <c r="H58" s="68">
        <v>0</v>
      </c>
      <c r="I58" s="68">
        <v>0</v>
      </c>
      <c r="J58" s="69">
        <f t="shared" si="26"/>
        <v>0</v>
      </c>
      <c r="K58" s="70">
        <f t="shared" si="27"/>
        <v>0</v>
      </c>
      <c r="L58" s="68">
        <v>0</v>
      </c>
      <c r="M58" s="68">
        <v>0</v>
      </c>
      <c r="N58" s="69">
        <f t="shared" si="28"/>
        <v>0</v>
      </c>
      <c r="O58" s="70">
        <f t="shared" si="29"/>
        <v>0</v>
      </c>
      <c r="Q58" s="65">
        <f t="shared" si="43"/>
        <v>0.75347222222222199</v>
      </c>
      <c r="R58" s="66" t="s">
        <v>6</v>
      </c>
      <c r="S58" s="67">
        <f t="shared" si="46"/>
        <v>0.7569444444444442</v>
      </c>
      <c r="T58" s="68">
        <v>9</v>
      </c>
      <c r="U58" s="68">
        <v>0</v>
      </c>
      <c r="V58" s="69">
        <f t="shared" si="30"/>
        <v>49.5</v>
      </c>
      <c r="W58" s="70">
        <f t="shared" si="31"/>
        <v>0</v>
      </c>
      <c r="X58" s="68">
        <v>9</v>
      </c>
      <c r="Y58" s="68">
        <v>0</v>
      </c>
      <c r="Z58" s="69">
        <f t="shared" si="32"/>
        <v>49.5</v>
      </c>
      <c r="AA58" s="70">
        <f t="shared" si="33"/>
        <v>0</v>
      </c>
      <c r="AB58" s="68">
        <v>8</v>
      </c>
      <c r="AC58" s="68">
        <v>0</v>
      </c>
      <c r="AD58" s="69">
        <f t="shared" si="34"/>
        <v>44</v>
      </c>
      <c r="AE58" s="70">
        <f t="shared" si="35"/>
        <v>0</v>
      </c>
      <c r="AG58" s="65">
        <f t="shared" si="44"/>
        <v>0.75347222222222199</v>
      </c>
      <c r="AH58" s="66" t="s">
        <v>6</v>
      </c>
      <c r="AI58" s="67">
        <f t="shared" si="47"/>
        <v>0.7569444444444442</v>
      </c>
      <c r="AJ58" s="68">
        <v>3</v>
      </c>
      <c r="AK58" s="68">
        <v>0</v>
      </c>
      <c r="AL58" s="69">
        <f t="shared" si="36"/>
        <v>16.5</v>
      </c>
      <c r="AM58" s="70">
        <f t="shared" si="37"/>
        <v>0</v>
      </c>
      <c r="AN58" s="68">
        <v>4</v>
      </c>
      <c r="AO58" s="68">
        <v>0</v>
      </c>
      <c r="AP58" s="69">
        <f t="shared" si="38"/>
        <v>22</v>
      </c>
      <c r="AQ58" s="70">
        <f t="shared" si="39"/>
        <v>0</v>
      </c>
      <c r="AR58" s="68">
        <v>9</v>
      </c>
      <c r="AS58" s="68">
        <v>0</v>
      </c>
      <c r="AT58" s="69">
        <f t="shared" si="40"/>
        <v>49.5</v>
      </c>
      <c r="AU58" s="70">
        <f t="shared" si="41"/>
        <v>0</v>
      </c>
    </row>
    <row r="59" spans="1:47" x14ac:dyDescent="0.2">
      <c r="A59" s="65">
        <f t="shared" si="42"/>
        <v>0.7569444444444442</v>
      </c>
      <c r="B59" s="66" t="s">
        <v>6</v>
      </c>
      <c r="C59" s="67">
        <f t="shared" si="45"/>
        <v>0.76041666666666641</v>
      </c>
      <c r="D59" s="68">
        <v>0</v>
      </c>
      <c r="E59" s="68">
        <v>0</v>
      </c>
      <c r="F59" s="69">
        <f t="shared" si="24"/>
        <v>0</v>
      </c>
      <c r="G59" s="70">
        <f t="shared" si="25"/>
        <v>0</v>
      </c>
      <c r="H59" s="68">
        <v>0</v>
      </c>
      <c r="I59" s="68">
        <v>0</v>
      </c>
      <c r="J59" s="69">
        <f t="shared" si="26"/>
        <v>0</v>
      </c>
      <c r="K59" s="70">
        <f t="shared" si="27"/>
        <v>0</v>
      </c>
      <c r="L59" s="68">
        <v>0</v>
      </c>
      <c r="M59" s="68">
        <v>0</v>
      </c>
      <c r="N59" s="69">
        <f t="shared" si="28"/>
        <v>0</v>
      </c>
      <c r="O59" s="70">
        <f t="shared" si="29"/>
        <v>0</v>
      </c>
      <c r="Q59" s="65">
        <f t="shared" si="43"/>
        <v>0.7569444444444442</v>
      </c>
      <c r="R59" s="66" t="s">
        <v>6</v>
      </c>
      <c r="S59" s="67">
        <f t="shared" si="46"/>
        <v>0.76041666666666641</v>
      </c>
      <c r="T59" s="68">
        <v>7</v>
      </c>
      <c r="U59" s="68">
        <v>0</v>
      </c>
      <c r="V59" s="69">
        <f t="shared" si="30"/>
        <v>38.5</v>
      </c>
      <c r="W59" s="70">
        <f t="shared" si="31"/>
        <v>0</v>
      </c>
      <c r="X59" s="68">
        <v>9</v>
      </c>
      <c r="Y59" s="68">
        <v>0</v>
      </c>
      <c r="Z59" s="69">
        <f t="shared" si="32"/>
        <v>49.5</v>
      </c>
      <c r="AA59" s="70">
        <f t="shared" si="33"/>
        <v>0</v>
      </c>
      <c r="AB59" s="68">
        <v>6</v>
      </c>
      <c r="AC59" s="68">
        <v>0</v>
      </c>
      <c r="AD59" s="69">
        <f t="shared" si="34"/>
        <v>33</v>
      </c>
      <c r="AE59" s="70">
        <f t="shared" si="35"/>
        <v>0</v>
      </c>
      <c r="AG59" s="65">
        <f t="shared" si="44"/>
        <v>0.7569444444444442</v>
      </c>
      <c r="AH59" s="66" t="s">
        <v>6</v>
      </c>
      <c r="AI59" s="67">
        <f t="shared" si="47"/>
        <v>0.76041666666666641</v>
      </c>
      <c r="AJ59" s="68">
        <v>4</v>
      </c>
      <c r="AK59" s="68">
        <v>0</v>
      </c>
      <c r="AL59" s="69">
        <f t="shared" si="36"/>
        <v>22</v>
      </c>
      <c r="AM59" s="70">
        <f t="shared" si="37"/>
        <v>0</v>
      </c>
      <c r="AN59" s="68">
        <v>4</v>
      </c>
      <c r="AO59" s="68">
        <v>0</v>
      </c>
      <c r="AP59" s="69">
        <f t="shared" si="38"/>
        <v>22</v>
      </c>
      <c r="AQ59" s="70">
        <f t="shared" si="39"/>
        <v>0</v>
      </c>
      <c r="AR59" s="68">
        <v>9</v>
      </c>
      <c r="AS59" s="68">
        <v>0</v>
      </c>
      <c r="AT59" s="69">
        <f t="shared" si="40"/>
        <v>49.5</v>
      </c>
      <c r="AU59" s="70">
        <f t="shared" si="41"/>
        <v>0</v>
      </c>
    </row>
    <row r="60" spans="1:47" x14ac:dyDescent="0.2">
      <c r="A60" s="65">
        <f t="shared" si="42"/>
        <v>0.76041666666666641</v>
      </c>
      <c r="B60" s="66" t="s">
        <v>6</v>
      </c>
      <c r="C60" s="67">
        <f t="shared" si="45"/>
        <v>0.76388888888888862</v>
      </c>
      <c r="D60" s="68">
        <v>0</v>
      </c>
      <c r="E60" s="68">
        <v>0</v>
      </c>
      <c r="F60" s="69">
        <f t="shared" si="24"/>
        <v>0</v>
      </c>
      <c r="G60" s="70">
        <f t="shared" si="25"/>
        <v>0</v>
      </c>
      <c r="H60" s="68">
        <v>0</v>
      </c>
      <c r="I60" s="68">
        <v>0</v>
      </c>
      <c r="J60" s="69">
        <f t="shared" si="26"/>
        <v>0</v>
      </c>
      <c r="K60" s="70">
        <f t="shared" si="27"/>
        <v>0</v>
      </c>
      <c r="L60" s="68">
        <v>0</v>
      </c>
      <c r="M60" s="68">
        <v>0</v>
      </c>
      <c r="N60" s="69">
        <f t="shared" si="28"/>
        <v>0</v>
      </c>
      <c r="O60" s="70">
        <f t="shared" si="29"/>
        <v>0</v>
      </c>
      <c r="Q60" s="65">
        <f t="shared" si="43"/>
        <v>0.76041666666666641</v>
      </c>
      <c r="R60" s="66" t="s">
        <v>6</v>
      </c>
      <c r="S60" s="67">
        <f t="shared" si="46"/>
        <v>0.76388888888888862</v>
      </c>
      <c r="T60" s="68">
        <v>0</v>
      </c>
      <c r="U60" s="68">
        <v>0</v>
      </c>
      <c r="V60" s="69">
        <f t="shared" ref="V36:V62" si="48">SUM(T60*5.5+U60*15)</f>
        <v>0</v>
      </c>
      <c r="W60" s="70">
        <f t="shared" ref="W36:W62" si="49">IF(T60=0,0,SUM(U60/(T60+U60)*100))</f>
        <v>0</v>
      </c>
      <c r="X60" s="68">
        <v>0</v>
      </c>
      <c r="Y60" s="68">
        <v>0</v>
      </c>
      <c r="Z60" s="69">
        <f t="shared" ref="Z36:Z62" si="50">SUM(X60*5.5+Y60*15)</f>
        <v>0</v>
      </c>
      <c r="AA60" s="70">
        <f t="shared" ref="AA36:AA62" si="51">IF(X60=0,0,SUM(Y60/(X60+Y60)*100))</f>
        <v>0</v>
      </c>
      <c r="AB60" s="68">
        <v>0</v>
      </c>
      <c r="AC60" s="68">
        <v>0</v>
      </c>
      <c r="AD60" s="69">
        <f t="shared" ref="AD36:AD62" si="52">SUM(AB60*5.5+AC60*15)</f>
        <v>0</v>
      </c>
      <c r="AE60" s="70">
        <f t="shared" ref="AE36:AE62" si="53">IF(AB60=0,0,SUM(AC60/(AB60+AC60)*100))</f>
        <v>0</v>
      </c>
      <c r="AG60" s="65">
        <f t="shared" si="44"/>
        <v>0.76041666666666641</v>
      </c>
      <c r="AH60" s="66" t="s">
        <v>6</v>
      </c>
      <c r="AI60" s="67">
        <f t="shared" si="47"/>
        <v>0.76388888888888862</v>
      </c>
      <c r="AJ60" s="68">
        <v>0</v>
      </c>
      <c r="AK60" s="68">
        <v>0</v>
      </c>
      <c r="AL60" s="69">
        <f t="shared" ref="AL36:AL62" si="54">SUM(AJ60*5.5+AK60*15)</f>
        <v>0</v>
      </c>
      <c r="AM60" s="70">
        <f t="shared" ref="AM36:AM62" si="55">IF(AJ60=0,0,SUM(AK60/(AJ60+AK60)*100))</f>
        <v>0</v>
      </c>
      <c r="AN60" s="68">
        <v>0</v>
      </c>
      <c r="AO60" s="68">
        <v>0</v>
      </c>
      <c r="AP60" s="69">
        <f t="shared" ref="AP36:AP62" si="56">SUM(AN60*5.5+AO60*15)</f>
        <v>0</v>
      </c>
      <c r="AQ60" s="70">
        <f t="shared" ref="AQ36:AQ62" si="57">IF(AN60=0,0,SUM(AO60/(AN60+AO60)*100))</f>
        <v>0</v>
      </c>
      <c r="AR60" s="68">
        <v>0</v>
      </c>
      <c r="AS60" s="68">
        <v>0</v>
      </c>
      <c r="AT60" s="69">
        <f t="shared" ref="AT36:AT62" si="58">SUM(AR60*5.5+AS60*15)</f>
        <v>0</v>
      </c>
      <c r="AU60" s="70">
        <f t="shared" ref="AU36:AU62" si="59">IF(AR60=0,0,SUM(AS60/(AR60+AS60)*100))</f>
        <v>0</v>
      </c>
    </row>
    <row r="61" spans="1:47" x14ac:dyDescent="0.2">
      <c r="A61" s="65">
        <f t="shared" si="42"/>
        <v>0.76388888888888862</v>
      </c>
      <c r="B61" s="66" t="s">
        <v>6</v>
      </c>
      <c r="C61" s="67">
        <f t="shared" si="45"/>
        <v>0.76736111111111083</v>
      </c>
      <c r="D61" s="68">
        <v>0</v>
      </c>
      <c r="E61" s="68">
        <v>0</v>
      </c>
      <c r="F61" s="69">
        <f t="shared" si="24"/>
        <v>0</v>
      </c>
      <c r="G61" s="70">
        <f t="shared" si="25"/>
        <v>0</v>
      </c>
      <c r="H61" s="68">
        <v>0</v>
      </c>
      <c r="I61" s="68">
        <v>0</v>
      </c>
      <c r="J61" s="69">
        <f t="shared" si="26"/>
        <v>0</v>
      </c>
      <c r="K61" s="70">
        <f t="shared" si="27"/>
        <v>0</v>
      </c>
      <c r="L61" s="68">
        <v>0</v>
      </c>
      <c r="M61" s="68">
        <v>0</v>
      </c>
      <c r="N61" s="69">
        <f t="shared" si="28"/>
        <v>0</v>
      </c>
      <c r="O61" s="70">
        <f t="shared" si="29"/>
        <v>0</v>
      </c>
      <c r="Q61" s="65">
        <f t="shared" si="43"/>
        <v>0.76388888888888862</v>
      </c>
      <c r="R61" s="66" t="s">
        <v>6</v>
      </c>
      <c r="S61" s="67">
        <f t="shared" si="46"/>
        <v>0.76736111111111083</v>
      </c>
      <c r="T61" s="68">
        <v>0</v>
      </c>
      <c r="U61" s="68">
        <v>0</v>
      </c>
      <c r="V61" s="69">
        <f t="shared" si="48"/>
        <v>0</v>
      </c>
      <c r="W61" s="70">
        <f t="shared" si="49"/>
        <v>0</v>
      </c>
      <c r="X61" s="68">
        <v>0</v>
      </c>
      <c r="Y61" s="68">
        <v>0</v>
      </c>
      <c r="Z61" s="69">
        <f t="shared" si="50"/>
        <v>0</v>
      </c>
      <c r="AA61" s="70">
        <f t="shared" si="51"/>
        <v>0</v>
      </c>
      <c r="AB61" s="68">
        <v>0</v>
      </c>
      <c r="AC61" s="68">
        <v>0</v>
      </c>
      <c r="AD61" s="69">
        <f t="shared" si="52"/>
        <v>0</v>
      </c>
      <c r="AE61" s="70">
        <f t="shared" si="53"/>
        <v>0</v>
      </c>
      <c r="AG61" s="65">
        <f t="shared" si="44"/>
        <v>0.76388888888888862</v>
      </c>
      <c r="AH61" s="66" t="s">
        <v>6</v>
      </c>
      <c r="AI61" s="67">
        <f t="shared" si="47"/>
        <v>0.76736111111111083</v>
      </c>
      <c r="AJ61" s="68">
        <v>0</v>
      </c>
      <c r="AK61" s="68">
        <v>0</v>
      </c>
      <c r="AL61" s="69">
        <f t="shared" si="54"/>
        <v>0</v>
      </c>
      <c r="AM61" s="70">
        <f t="shared" si="55"/>
        <v>0</v>
      </c>
      <c r="AN61" s="68">
        <v>0</v>
      </c>
      <c r="AO61" s="68">
        <v>0</v>
      </c>
      <c r="AP61" s="69">
        <f t="shared" si="56"/>
        <v>0</v>
      </c>
      <c r="AQ61" s="70">
        <f t="shared" si="57"/>
        <v>0</v>
      </c>
      <c r="AR61" s="68">
        <v>0</v>
      </c>
      <c r="AS61" s="68">
        <v>0</v>
      </c>
      <c r="AT61" s="69">
        <f t="shared" si="58"/>
        <v>0</v>
      </c>
      <c r="AU61" s="70">
        <f t="shared" si="59"/>
        <v>0</v>
      </c>
    </row>
    <row r="62" spans="1:47" x14ac:dyDescent="0.2">
      <c r="A62" s="65">
        <f t="shared" si="42"/>
        <v>0.76736111111111083</v>
      </c>
      <c r="B62" s="66" t="s">
        <v>6</v>
      </c>
      <c r="C62" s="67">
        <f t="shared" si="45"/>
        <v>0.77083333333333304</v>
      </c>
      <c r="D62" s="68">
        <v>0</v>
      </c>
      <c r="E62" s="68">
        <v>0</v>
      </c>
      <c r="F62" s="69">
        <f t="shared" si="24"/>
        <v>0</v>
      </c>
      <c r="G62" s="70">
        <f t="shared" si="25"/>
        <v>0</v>
      </c>
      <c r="H62" s="68">
        <v>0</v>
      </c>
      <c r="I62" s="68">
        <v>0</v>
      </c>
      <c r="J62" s="69">
        <f t="shared" si="26"/>
        <v>0</v>
      </c>
      <c r="K62" s="70">
        <f t="shared" si="27"/>
        <v>0</v>
      </c>
      <c r="L62" s="68">
        <v>0</v>
      </c>
      <c r="M62" s="68">
        <v>0</v>
      </c>
      <c r="N62" s="69">
        <f t="shared" si="28"/>
        <v>0</v>
      </c>
      <c r="O62" s="70">
        <f t="shared" si="29"/>
        <v>0</v>
      </c>
      <c r="Q62" s="65">
        <f t="shared" si="43"/>
        <v>0.76736111111111083</v>
      </c>
      <c r="R62" s="66" t="s">
        <v>6</v>
      </c>
      <c r="S62" s="67">
        <f t="shared" si="46"/>
        <v>0.77083333333333304</v>
      </c>
      <c r="T62" s="68">
        <v>0</v>
      </c>
      <c r="U62" s="68">
        <v>0</v>
      </c>
      <c r="V62" s="69">
        <f t="shared" si="48"/>
        <v>0</v>
      </c>
      <c r="W62" s="70">
        <f t="shared" si="49"/>
        <v>0</v>
      </c>
      <c r="X62" s="68">
        <v>0</v>
      </c>
      <c r="Y62" s="68">
        <v>0</v>
      </c>
      <c r="Z62" s="69">
        <f t="shared" si="50"/>
        <v>0</v>
      </c>
      <c r="AA62" s="70">
        <f t="shared" si="51"/>
        <v>0</v>
      </c>
      <c r="AB62" s="68">
        <v>0</v>
      </c>
      <c r="AC62" s="68">
        <v>0</v>
      </c>
      <c r="AD62" s="69">
        <f t="shared" si="52"/>
        <v>0</v>
      </c>
      <c r="AE62" s="70">
        <f t="shared" si="53"/>
        <v>0</v>
      </c>
      <c r="AG62" s="65">
        <f t="shared" si="44"/>
        <v>0.76736111111111083</v>
      </c>
      <c r="AH62" s="66" t="s">
        <v>6</v>
      </c>
      <c r="AI62" s="67">
        <f t="shared" si="47"/>
        <v>0.77083333333333304</v>
      </c>
      <c r="AJ62" s="68">
        <v>0</v>
      </c>
      <c r="AK62" s="68">
        <v>0</v>
      </c>
      <c r="AL62" s="69">
        <f t="shared" si="54"/>
        <v>0</v>
      </c>
      <c r="AM62" s="70">
        <f t="shared" si="55"/>
        <v>0</v>
      </c>
      <c r="AN62" s="68">
        <v>0</v>
      </c>
      <c r="AO62" s="68">
        <v>0</v>
      </c>
      <c r="AP62" s="69">
        <f t="shared" si="56"/>
        <v>0</v>
      </c>
      <c r="AQ62" s="70">
        <f t="shared" si="57"/>
        <v>0</v>
      </c>
      <c r="AR62" s="68">
        <v>0</v>
      </c>
      <c r="AS62" s="68">
        <v>0</v>
      </c>
      <c r="AT62" s="69">
        <f t="shared" si="58"/>
        <v>0</v>
      </c>
      <c r="AU62" s="70">
        <f t="shared" si="59"/>
        <v>0</v>
      </c>
    </row>
  </sheetData>
  <mergeCells count="21">
    <mergeCell ref="AR9:AU9"/>
    <mergeCell ref="X8:AA8"/>
    <mergeCell ref="AB8:AE8"/>
    <mergeCell ref="AG8:AI10"/>
    <mergeCell ref="AJ8:AM8"/>
    <mergeCell ref="AN8:AQ8"/>
    <mergeCell ref="AR8:AU8"/>
    <mergeCell ref="X9:AA9"/>
    <mergeCell ref="AB9:AE9"/>
    <mergeCell ref="AJ9:AM9"/>
    <mergeCell ref="AN9:AQ9"/>
    <mergeCell ref="A8:C10"/>
    <mergeCell ref="D8:G8"/>
    <mergeCell ref="H8:K8"/>
    <mergeCell ref="L8:O8"/>
    <mergeCell ref="Q8:S10"/>
    <mergeCell ref="T8:W8"/>
    <mergeCell ref="D9:G9"/>
    <mergeCell ref="H9:K9"/>
    <mergeCell ref="L9:O9"/>
    <mergeCell ref="T9:W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J2</vt:lpstr>
      <vt:lpstr>J3</vt:lpstr>
      <vt:lpstr>J4</vt:lpstr>
      <vt:lpstr>J5</vt:lpstr>
      <vt:lpstr>J2Q</vt:lpstr>
      <vt:lpstr>J3Q</vt:lpstr>
      <vt:lpstr>J4Q</vt:lpstr>
      <vt:lpstr>J5Q</vt:lpstr>
      <vt:lpstr>'J2'!Print_Area</vt:lpstr>
      <vt:lpstr>'J3'!Print_Area</vt:lpstr>
      <vt:lpstr>'J4'!Print_Area</vt:lpstr>
      <vt:lpstr>'J5'!Print_Area</vt:lpstr>
    </vt:vector>
  </TitlesOfParts>
  <Company>Traffic Sense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Hughes</dc:creator>
  <cp:lastModifiedBy>Gwenan Robinson</cp:lastModifiedBy>
  <cp:lastPrinted>2006-03-24T10:34:43Z</cp:lastPrinted>
  <dcterms:created xsi:type="dcterms:W3CDTF">2004-06-23T08:48:59Z</dcterms:created>
  <dcterms:modified xsi:type="dcterms:W3CDTF">2023-11-08T09:54:25Z</dcterms:modified>
</cp:coreProperties>
</file>